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<sst xmlns="http://schemas.openxmlformats.org/spreadsheetml/2006/main" count="462" uniqueCount="103">
  <si>
    <t>Приложение 2 к СанПиН 2.4.5.2409-08</t>
  </si>
  <si>
    <t>День:</t>
  </si>
  <si>
    <t>Неделя:</t>
  </si>
  <si>
    <t>Возрастная категория: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</si>
  <si>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</si>
  <si>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</si>
  <si>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</si>
  <si>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</si>
  <si>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</si>
  <si>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</si>
  <si>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</si>
  <si>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</si>
  <si>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</si>
  <si>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</si>
  <si>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</si>
  <si>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</si>
  <si>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</si>
  <si>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</si>
  <si>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</si>
  <si>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</si>
  <si>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</si>
  <si>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</si>
  <si>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</si>
  <si>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пшеничный*</t>
  </si>
  <si>
    <t>Хлеб ржано-пшеничный*</t>
  </si>
  <si>
    <t>Какао на молоке сгущенном*</t>
  </si>
  <si>
    <t>Обед</t>
  </si>
  <si>
    <t>Борщ с капустой и картофелем*</t>
  </si>
  <si>
    <t>Гуляш из кур (филе)</t>
  </si>
  <si>
    <t>Каша гречневая рассыпчатая*</t>
  </si>
  <si>
    <t>Компот из сухофруктов*</t>
  </si>
  <si>
    <t>Масло сливочное</t>
  </si>
  <si>
    <t xml:space="preserve">Макаронные изделия  отварные </t>
  </si>
  <si>
    <t>Чай с сахаром*</t>
  </si>
  <si>
    <t>Уха с крупой*</t>
  </si>
  <si>
    <t>Омлет натуральный*</t>
  </si>
  <si>
    <t>Щи из свежей капусты с картофелем*</t>
  </si>
  <si>
    <t>Рис отварной</t>
  </si>
  <si>
    <t>Напиток из шиповника*</t>
  </si>
  <si>
    <t>Колбаса п/к*</t>
  </si>
  <si>
    <t>Суп-лапша домашняя *</t>
  </si>
  <si>
    <t>Сосиски отварные*</t>
  </si>
  <si>
    <t>Рассольник Ленинградский*</t>
  </si>
  <si>
    <t>Компот из кураги*</t>
  </si>
  <si>
    <t>Хлеб пшеничный</t>
  </si>
  <si>
    <t>Капуста тушеная*</t>
  </si>
  <si>
    <t>Масло сливочное*</t>
  </si>
  <si>
    <t>Запеканка творожно-рисовая*</t>
  </si>
  <si>
    <t>итого</t>
  </si>
  <si>
    <t>250/25</t>
  </si>
  <si>
    <t>40/150</t>
  </si>
  <si>
    <t>150</t>
  </si>
  <si>
    <t>200,/25</t>
  </si>
  <si>
    <t>175</t>
  </si>
  <si>
    <t>180/50</t>
  </si>
  <si>
    <t>ттк</t>
  </si>
  <si>
    <t>01 - Сборник рецептур блюд и кулинарных изделий для предприятий общественного питания при общеобразовательных школах.</t>
  </si>
  <si>
    <t>Под редакцией Лапшиной. 2004г.</t>
  </si>
  <si>
    <t>Сыр  порциями</t>
  </si>
  <si>
    <t>Каша дружба молочная</t>
  </si>
  <si>
    <t>100/50</t>
  </si>
  <si>
    <t>Рыба, тушенная в томате с овощами**</t>
  </si>
  <si>
    <t>Котлеты , биточки из птицы</t>
  </si>
  <si>
    <t>Чай с молоком</t>
  </si>
  <si>
    <t xml:space="preserve">Омлет с колбасой </t>
  </si>
  <si>
    <t>Каша пшенная молочная</t>
  </si>
  <si>
    <t>Тефтели  с/соусом</t>
  </si>
  <si>
    <t>Какао на молоке</t>
  </si>
  <si>
    <t>Чай с молоком *</t>
  </si>
  <si>
    <t>100</t>
  </si>
  <si>
    <t xml:space="preserve">Сосиски отварные* </t>
  </si>
  <si>
    <t xml:space="preserve">Тефтели  </t>
  </si>
  <si>
    <t>Жаркое по-домашнему с курицей</t>
  </si>
  <si>
    <t>Суп картофельный с бобовыми</t>
  </si>
  <si>
    <t>Горошек консервир.порцион.*(осенне-зимний и весенне-летний период)</t>
  </si>
  <si>
    <t>Икра кабачковая (осенне-зимний и весенне-летний период)</t>
  </si>
  <si>
    <t>Огурцы свежие(осенне-летний период)/огурцы соленые(зимне-весенний период)</t>
  </si>
  <si>
    <t>Картофельное пюре</t>
  </si>
  <si>
    <t>икра морковная (осенне-зимний и весенне-летний период)</t>
  </si>
  <si>
    <t>кукуруза конс.порц.(осеене-зимний и весенне-летний период)</t>
  </si>
  <si>
    <t>икра свекольная (осенне-зимний и весенне-летний период)</t>
  </si>
  <si>
    <t>Каша гречнева рассыпчатая</t>
  </si>
  <si>
    <t>каша гречневая рассыпчатая</t>
  </si>
  <si>
    <t>Котлеты , биточки с/с шк</t>
  </si>
  <si>
    <t>Котлеты , биточки шк</t>
  </si>
  <si>
    <t>Котлета Рыбная с/с шк</t>
  </si>
  <si>
    <t>Плов</t>
  </si>
  <si>
    <t>Компот из изюма</t>
  </si>
  <si>
    <t>Чай с лимоном</t>
  </si>
  <si>
    <t>кофейный напиток</t>
  </si>
  <si>
    <t>икра свекольная</t>
  </si>
  <si>
    <t xml:space="preserve">котлеты,биточки с/с </t>
  </si>
  <si>
    <t>Согласовано</t>
  </si>
  <si>
    <t>________________________</t>
  </si>
  <si>
    <t>Утверждено</t>
  </si>
  <si>
    <t>________________________________________</t>
  </si>
  <si>
    <t>________________________________</t>
  </si>
  <si>
    <t>Приложение 8 к СанПиН 2.3/2.4.3590-20</t>
  </si>
  <si>
    <t>Меню приготавливаемых блюд</t>
  </si>
  <si>
    <t>12 лет и старше</t>
  </si>
  <si>
    <t>Фрукты св</t>
  </si>
  <si>
    <t>_____________________</t>
  </si>
  <si>
    <t>_______________________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</si>
</sst>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9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96"/>
  <sheetViews>
    <sheetView tabSelected="1" zoomScalePageLayoutView="0" workbookViewId="0" topLeftCell="A273">
      <selection activeCell="A267" sqref="A267:Q301"/>
    </sheetView>
  </sheetViews>
  <sheetFormatPr defaultColWidth="10.66015625" defaultRowHeight="11.25"/>
  <cols>
    <col min="1" max="1" width="8" style="1" customWidth="1"/>
    <col min="2" max="2" width="16.33203125" style="1" customWidth="1"/>
    <col min="3" max="3" width="23.16015625" style="1" customWidth="1"/>
    <col min="4" max="4" width="9.83203125" style="1" customWidth="1"/>
    <col min="5" max="5" width="9.33203125" style="1" customWidth="1"/>
    <col min="6" max="6" width="8.33203125" style="1" customWidth="1"/>
    <col min="7" max="7" width="7.83203125" style="1" customWidth="1"/>
    <col min="8" max="8" width="21.83203125" style="1" customWidth="1"/>
    <col min="9" max="9" width="8.16015625" style="1" hidden="1" customWidth="1"/>
    <col min="10" max="10" width="7.83203125" style="1" hidden="1" customWidth="1"/>
    <col min="11" max="11" width="8" style="1" hidden="1" customWidth="1"/>
    <col min="12" max="12" width="5.5" style="1" hidden="1" customWidth="1"/>
    <col min="13" max="13" width="8.33203125" style="1" hidden="1" customWidth="1"/>
    <col min="14" max="14" width="8" style="1" hidden="1" customWidth="1"/>
    <col min="15" max="15" width="8.16015625" style="1" hidden="1" customWidth="1"/>
    <col min="16" max="16" width="9.33203125" style="1" hidden="1" customWidth="1"/>
  </cols>
  <sheetData>
    <row r="1" spans="1:16" s="2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8" ht="12.75">
      <c r="B2" s="26" t="s">
        <v>92</v>
      </c>
      <c r="C2" s="1" t="s">
        <v>93</v>
      </c>
      <c r="F2" s="1" t="s">
        <v>94</v>
      </c>
      <c r="H2" s="1" t="s">
        <v>101</v>
      </c>
    </row>
    <row r="3" spans="2:8" ht="18" customHeight="1">
      <c r="B3" s="1" t="s">
        <v>95</v>
      </c>
      <c r="F3" s="1" t="s">
        <v>96</v>
      </c>
      <c r="H3" s="1" t="s">
        <v>102</v>
      </c>
    </row>
    <row r="4" spans="2:6" ht="15.75" customHeight="1">
      <c r="B4" s="1" t="s">
        <v>95</v>
      </c>
      <c r="F4" s="1" t="s">
        <v>96</v>
      </c>
    </row>
    <row r="5" spans="4:16" ht="18" customHeight="1">
      <c r="D5" s="3"/>
      <c r="E5" s="27" t="s">
        <v>97</v>
      </c>
      <c r="F5" s="28"/>
      <c r="G5" s="28"/>
      <c r="H5" s="28"/>
      <c r="L5" s="3"/>
      <c r="P5" s="3"/>
    </row>
    <row r="6" spans="11:16" s="1" customFormat="1" ht="5.25" customHeight="1">
      <c r="K6" s="27"/>
      <c r="L6" s="28"/>
      <c r="M6" s="28"/>
      <c r="N6" s="28"/>
      <c r="O6" s="28"/>
      <c r="P6" s="28"/>
    </row>
    <row r="7" spans="1:16" ht="15.75">
      <c r="A7" s="20" t="s">
        <v>98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="1" customFormat="1" ht="5.25" customHeight="1"/>
    <row r="9" spans="2:3" ht="11.25">
      <c r="B9" s="4"/>
      <c r="C9" s="18"/>
    </row>
    <row r="10" s="1" customFormat="1" ht="5.25" customHeight="1"/>
    <row r="11" spans="2:3" ht="11.25">
      <c r="B11" s="4" t="s">
        <v>3</v>
      </c>
      <c r="C11" s="18" t="s">
        <v>99</v>
      </c>
    </row>
    <row r="13" spans="1:16" ht="21.75" customHeight="1">
      <c r="A13" s="21" t="s">
        <v>4</v>
      </c>
      <c r="B13" s="21" t="s">
        <v>5</v>
      </c>
      <c r="C13" s="21"/>
      <c r="D13" s="21" t="s">
        <v>6</v>
      </c>
      <c r="E13" s="21" t="s">
        <v>7</v>
      </c>
      <c r="F13" s="21"/>
      <c r="G13" s="21"/>
      <c r="H13" s="21" t="s">
        <v>8</v>
      </c>
      <c r="I13" s="21" t="s">
        <v>9</v>
      </c>
      <c r="J13" s="21"/>
      <c r="K13" s="21"/>
      <c r="L13" s="21"/>
      <c r="M13" s="21" t="s">
        <v>10</v>
      </c>
      <c r="N13" s="21"/>
      <c r="O13" s="21"/>
      <c r="P13" s="21"/>
    </row>
    <row r="14" spans="1:16" ht="21" customHeight="1">
      <c r="A14" s="21"/>
      <c r="B14" s="21"/>
      <c r="C14" s="21"/>
      <c r="D14" s="21"/>
      <c r="E14" s="6" t="s">
        <v>11</v>
      </c>
      <c r="F14" s="6" t="s">
        <v>12</v>
      </c>
      <c r="G14" s="6" t="s">
        <v>13</v>
      </c>
      <c r="H14" s="21"/>
      <c r="I14" s="6" t="s">
        <v>14</v>
      </c>
      <c r="J14" s="6" t="s">
        <v>15</v>
      </c>
      <c r="K14" s="6" t="s">
        <v>16</v>
      </c>
      <c r="L14" s="6" t="s">
        <v>17</v>
      </c>
      <c r="M14" s="6" t="s">
        <v>18</v>
      </c>
      <c r="N14" s="6" t="s">
        <v>19</v>
      </c>
      <c r="O14" s="6" t="s">
        <v>20</v>
      </c>
      <c r="P14" s="6" t="s">
        <v>21</v>
      </c>
    </row>
    <row r="15" spans="1:16" ht="11.25">
      <c r="A15" s="7">
        <v>1</v>
      </c>
      <c r="B15" s="22">
        <v>2</v>
      </c>
      <c r="C15" s="22"/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7">
        <v>13</v>
      </c>
      <c r="O15" s="7">
        <v>14</v>
      </c>
      <c r="P15" s="7">
        <v>15</v>
      </c>
    </row>
    <row r="16" spans="1:16" ht="11.25">
      <c r="A16" s="23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1.25" customHeight="1">
      <c r="A17" s="8">
        <v>97</v>
      </c>
      <c r="B17" s="24" t="s">
        <v>58</v>
      </c>
      <c r="C17" s="25"/>
      <c r="D17" s="8">
        <v>30</v>
      </c>
      <c r="E17" s="10">
        <v>5.6</v>
      </c>
      <c r="F17" s="10">
        <v>7.14</v>
      </c>
      <c r="G17" s="10">
        <v>31.7</v>
      </c>
      <c r="H17" s="10">
        <v>65.5</v>
      </c>
      <c r="I17" s="10">
        <v>0.009</v>
      </c>
      <c r="J17" s="10">
        <v>0.021</v>
      </c>
      <c r="K17" s="10">
        <v>0.09</v>
      </c>
      <c r="L17" s="10">
        <v>0.1</v>
      </c>
      <c r="M17" s="10">
        <v>117.5</v>
      </c>
      <c r="N17" s="10">
        <v>143</v>
      </c>
      <c r="O17" s="10">
        <v>22.05</v>
      </c>
      <c r="P17" s="10">
        <v>0.48</v>
      </c>
    </row>
    <row r="18" spans="1:16" ht="11.25" customHeight="1">
      <c r="A18" s="8">
        <v>302</v>
      </c>
      <c r="B18" s="24" t="s">
        <v>59</v>
      </c>
      <c r="C18" s="25"/>
      <c r="D18" s="8">
        <v>200</v>
      </c>
      <c r="E18" s="10">
        <v>6.6</v>
      </c>
      <c r="F18" s="10">
        <v>7.1</v>
      </c>
      <c r="G18" s="10">
        <v>33.8</v>
      </c>
      <c r="H18" s="10">
        <v>225.8</v>
      </c>
      <c r="I18" s="10">
        <v>0.16</v>
      </c>
      <c r="J18" s="10">
        <v>0.4</v>
      </c>
      <c r="K18" s="10"/>
      <c r="L18" s="10"/>
      <c r="M18" s="10">
        <v>96.84</v>
      </c>
      <c r="N18" s="10">
        <v>128</v>
      </c>
      <c r="O18" s="10">
        <v>32</v>
      </c>
      <c r="P18" s="10">
        <v>1.4</v>
      </c>
    </row>
    <row r="19" spans="1:16" ht="11.25" customHeight="1">
      <c r="A19" s="16" t="s">
        <v>55</v>
      </c>
      <c r="B19" s="25" t="s">
        <v>23</v>
      </c>
      <c r="C19" s="25"/>
      <c r="D19" s="8">
        <v>50</v>
      </c>
      <c r="E19" s="10">
        <v>4.8</v>
      </c>
      <c r="F19" s="10">
        <v>1.4</v>
      </c>
      <c r="G19" s="10">
        <v>15.7</v>
      </c>
      <c r="H19" s="10">
        <v>159</v>
      </c>
      <c r="I19" s="10">
        <v>0.1</v>
      </c>
      <c r="J19" s="10"/>
      <c r="K19" s="10"/>
      <c r="L19" s="10"/>
      <c r="M19" s="10">
        <v>27</v>
      </c>
      <c r="N19" s="10">
        <v>21.1</v>
      </c>
      <c r="O19" s="10">
        <v>4</v>
      </c>
      <c r="P19" s="10">
        <v>0.3</v>
      </c>
    </row>
    <row r="20" spans="1:16" ht="11.25" customHeight="1">
      <c r="A20" s="8">
        <v>694</v>
      </c>
      <c r="B20" s="24" t="s">
        <v>67</v>
      </c>
      <c r="C20" s="25"/>
      <c r="D20" s="8">
        <v>200</v>
      </c>
      <c r="E20" s="10">
        <v>5.25</v>
      </c>
      <c r="F20" s="10">
        <v>7.32</v>
      </c>
      <c r="G20" s="10">
        <v>5.1</v>
      </c>
      <c r="H20" s="10">
        <v>191.2</v>
      </c>
      <c r="I20" s="10">
        <v>0.08</v>
      </c>
      <c r="J20" s="10">
        <v>11.48</v>
      </c>
      <c r="K20" s="10">
        <v>0.13</v>
      </c>
      <c r="L20" s="10"/>
      <c r="M20" s="10">
        <v>41.25</v>
      </c>
      <c r="N20" s="10">
        <v>144.2</v>
      </c>
      <c r="O20" s="10">
        <v>11.11</v>
      </c>
      <c r="P20" s="10">
        <v>0.93</v>
      </c>
    </row>
    <row r="21" spans="1:16" ht="11.25" customHeight="1">
      <c r="A21" s="16" t="s">
        <v>55</v>
      </c>
      <c r="B21" s="24" t="s">
        <v>100</v>
      </c>
      <c r="C21" s="25"/>
      <c r="D21" s="8">
        <v>100</v>
      </c>
      <c r="E21" s="10">
        <v>0.29</v>
      </c>
      <c r="F21" s="10"/>
      <c r="G21" s="10">
        <v>9.49</v>
      </c>
      <c r="H21" s="10">
        <v>36.34</v>
      </c>
      <c r="I21" s="10"/>
      <c r="J21" s="10">
        <v>5.58</v>
      </c>
      <c r="K21" s="10"/>
      <c r="L21" s="10">
        <v>0.2</v>
      </c>
      <c r="M21" s="10">
        <v>17.68</v>
      </c>
      <c r="N21" s="10">
        <v>13.31</v>
      </c>
      <c r="O21" s="10">
        <v>5.85</v>
      </c>
      <c r="P21" s="10">
        <v>1.12</v>
      </c>
    </row>
    <row r="22" spans="1:16" ht="11.25" customHeight="1">
      <c r="A22" s="10"/>
      <c r="B22" s="11" t="s">
        <v>48</v>
      </c>
      <c r="C22" s="9"/>
      <c r="D22" s="8"/>
      <c r="E22" s="14">
        <f>SUM(E17:E21)</f>
        <v>22.54</v>
      </c>
      <c r="F22" s="14">
        <f aca="true" t="shared" si="0" ref="F22:P22">SUM(F17:F21)</f>
        <v>22.96</v>
      </c>
      <c r="G22" s="14">
        <f t="shared" si="0"/>
        <v>95.78999999999999</v>
      </c>
      <c r="H22" s="14">
        <f t="shared" si="0"/>
        <v>677.84</v>
      </c>
      <c r="I22" s="14">
        <f t="shared" si="0"/>
        <v>0.34900000000000003</v>
      </c>
      <c r="J22" s="14">
        <f t="shared" si="0"/>
        <v>17.481</v>
      </c>
      <c r="K22" s="14">
        <f t="shared" si="0"/>
        <v>0.22</v>
      </c>
      <c r="L22" s="14">
        <f t="shared" si="0"/>
        <v>0.30000000000000004</v>
      </c>
      <c r="M22" s="14">
        <f t="shared" si="0"/>
        <v>300.27000000000004</v>
      </c>
      <c r="N22" s="14">
        <f t="shared" si="0"/>
        <v>449.61</v>
      </c>
      <c r="O22" s="14">
        <f t="shared" si="0"/>
        <v>75.00999999999999</v>
      </c>
      <c r="P22" s="14">
        <f t="shared" si="0"/>
        <v>4.23</v>
      </c>
    </row>
    <row r="23" spans="1:16" ht="11.25">
      <c r="A23" s="23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6.25" customHeight="1">
      <c r="A24" s="8">
        <v>101</v>
      </c>
      <c r="B24" s="24" t="s">
        <v>75</v>
      </c>
      <c r="C24" s="25"/>
      <c r="D24" s="8">
        <v>100</v>
      </c>
      <c r="E24" s="10">
        <v>2</v>
      </c>
      <c r="F24" s="10">
        <v>3.75</v>
      </c>
      <c r="G24" s="10">
        <v>12.5</v>
      </c>
      <c r="H24" s="10">
        <v>36.38</v>
      </c>
      <c r="I24" s="10">
        <v>0.02</v>
      </c>
      <c r="J24" s="10">
        <v>7</v>
      </c>
      <c r="K24" s="10"/>
      <c r="L24" s="10">
        <v>3.1</v>
      </c>
      <c r="M24" s="10">
        <v>61</v>
      </c>
      <c r="N24" s="10">
        <v>97</v>
      </c>
      <c r="O24" s="10">
        <v>15</v>
      </c>
      <c r="P24" s="10">
        <v>0.7</v>
      </c>
    </row>
    <row r="25" spans="1:16" ht="11.25" customHeight="1">
      <c r="A25" s="8">
        <v>110.01</v>
      </c>
      <c r="B25" s="25" t="s">
        <v>27</v>
      </c>
      <c r="C25" s="25"/>
      <c r="D25" s="8">
        <v>250</v>
      </c>
      <c r="E25" s="10">
        <v>1.95</v>
      </c>
      <c r="F25" s="10">
        <v>3.58</v>
      </c>
      <c r="G25" s="10">
        <v>13.1</v>
      </c>
      <c r="H25" s="10">
        <v>93.65</v>
      </c>
      <c r="I25" s="10">
        <v>0.05</v>
      </c>
      <c r="J25" s="10">
        <v>7.56</v>
      </c>
      <c r="K25" s="10">
        <v>0.14</v>
      </c>
      <c r="L25" s="10"/>
      <c r="M25" s="10">
        <v>50.16</v>
      </c>
      <c r="N25" s="10">
        <v>171.5</v>
      </c>
      <c r="O25" s="10">
        <v>15.37</v>
      </c>
      <c r="P25" s="10">
        <v>1.13</v>
      </c>
    </row>
    <row r="26" spans="1:16" ht="11.25" customHeight="1">
      <c r="A26" s="8">
        <v>437.01</v>
      </c>
      <c r="B26" s="25" t="s">
        <v>28</v>
      </c>
      <c r="C26" s="25"/>
      <c r="D26" s="15" t="s">
        <v>51</v>
      </c>
      <c r="E26" s="10">
        <v>11.04</v>
      </c>
      <c r="F26" s="10">
        <v>15.2</v>
      </c>
      <c r="G26" s="10">
        <v>8.4</v>
      </c>
      <c r="H26" s="10">
        <v>305.36</v>
      </c>
      <c r="I26" s="10">
        <v>0.02</v>
      </c>
      <c r="J26" s="10">
        <v>5.28</v>
      </c>
      <c r="K26" s="10">
        <v>0.12</v>
      </c>
      <c r="L26" s="10"/>
      <c r="M26" s="10">
        <v>52.18</v>
      </c>
      <c r="N26" s="10">
        <v>118.8</v>
      </c>
      <c r="O26" s="10">
        <v>35.9</v>
      </c>
      <c r="P26" s="10">
        <v>1.35</v>
      </c>
    </row>
    <row r="27" spans="1:16" ht="11.25" customHeight="1">
      <c r="A27" s="8">
        <v>332</v>
      </c>
      <c r="B27" s="25" t="s">
        <v>32</v>
      </c>
      <c r="C27" s="25"/>
      <c r="D27" s="8">
        <v>180</v>
      </c>
      <c r="E27" s="10">
        <v>7.4</v>
      </c>
      <c r="F27" s="10">
        <v>3.4</v>
      </c>
      <c r="G27" s="10">
        <v>38.36</v>
      </c>
      <c r="H27" s="10">
        <v>114.2</v>
      </c>
      <c r="I27" s="10">
        <v>0.03</v>
      </c>
      <c r="J27" s="10">
        <v>2.1</v>
      </c>
      <c r="K27" s="10">
        <v>0.01</v>
      </c>
      <c r="L27" s="10"/>
      <c r="M27" s="10">
        <v>127.3</v>
      </c>
      <c r="N27" s="10">
        <v>166.78</v>
      </c>
      <c r="O27" s="10">
        <v>19.3</v>
      </c>
      <c r="P27" s="10">
        <v>1.39</v>
      </c>
    </row>
    <row r="28" spans="1:16" ht="11.25" customHeight="1">
      <c r="A28" s="16" t="s">
        <v>55</v>
      </c>
      <c r="B28" s="25" t="s">
        <v>23</v>
      </c>
      <c r="C28" s="25"/>
      <c r="D28" s="8">
        <v>70</v>
      </c>
      <c r="E28" s="10">
        <v>4.4</v>
      </c>
      <c r="F28" s="10">
        <v>3.2</v>
      </c>
      <c r="G28" s="10">
        <v>21.8</v>
      </c>
      <c r="H28" s="10">
        <v>189.2</v>
      </c>
      <c r="I28" s="10">
        <v>0.16</v>
      </c>
      <c r="J28" s="10"/>
      <c r="K28" s="10"/>
      <c r="L28" s="10"/>
      <c r="M28" s="10">
        <v>72</v>
      </c>
      <c r="N28" s="10">
        <v>4.6</v>
      </c>
      <c r="O28" s="10">
        <v>8.66</v>
      </c>
      <c r="P28" s="10">
        <v>0.8</v>
      </c>
    </row>
    <row r="29" spans="1:16" ht="11.25" customHeight="1">
      <c r="A29" s="16" t="s">
        <v>55</v>
      </c>
      <c r="B29" s="25" t="s">
        <v>24</v>
      </c>
      <c r="C29" s="25"/>
      <c r="D29" s="8">
        <v>75</v>
      </c>
      <c r="E29" s="10">
        <v>4.5</v>
      </c>
      <c r="F29" s="10">
        <v>3.12</v>
      </c>
      <c r="G29" s="10">
        <v>18.8</v>
      </c>
      <c r="H29" s="10">
        <v>125.3</v>
      </c>
      <c r="I29" s="10">
        <v>0.18</v>
      </c>
      <c r="J29" s="10"/>
      <c r="K29" s="10"/>
      <c r="L29" s="10"/>
      <c r="M29" s="10">
        <v>41.39</v>
      </c>
      <c r="N29" s="10">
        <v>9.07</v>
      </c>
      <c r="O29" s="10">
        <v>1.41</v>
      </c>
      <c r="P29" s="10">
        <v>0.28</v>
      </c>
    </row>
    <row r="30" spans="1:16" ht="11.25" customHeight="1">
      <c r="A30" s="8">
        <v>639.01</v>
      </c>
      <c r="B30" s="25" t="s">
        <v>30</v>
      </c>
      <c r="C30" s="25"/>
      <c r="D30" s="8">
        <v>200</v>
      </c>
      <c r="E30" s="10">
        <v>0.19</v>
      </c>
      <c r="F30" s="10"/>
      <c r="G30" s="10">
        <v>21.09</v>
      </c>
      <c r="H30" s="10">
        <v>85.47</v>
      </c>
      <c r="I30" s="10">
        <v>0.03</v>
      </c>
      <c r="J30" s="10">
        <v>2.58</v>
      </c>
      <c r="K30" s="10">
        <v>0.05</v>
      </c>
      <c r="L30" s="10"/>
      <c r="M30" s="10">
        <v>15.91</v>
      </c>
      <c r="N30" s="10">
        <v>62.3</v>
      </c>
      <c r="O30" s="10">
        <v>9.7</v>
      </c>
      <c r="P30" s="10">
        <v>0.29</v>
      </c>
    </row>
    <row r="31" spans="1:16" ht="11.25" customHeight="1">
      <c r="A31" s="10"/>
      <c r="B31" s="11" t="s">
        <v>48</v>
      </c>
      <c r="C31" s="9"/>
      <c r="D31" s="8"/>
      <c r="E31" s="14">
        <f>SUM(E24:E30)</f>
        <v>31.48</v>
      </c>
      <c r="F31" s="14">
        <f aca="true" t="shared" si="1" ref="F31:P31">SUM(F24:F30)</f>
        <v>32.25</v>
      </c>
      <c r="G31" s="14">
        <f t="shared" si="1"/>
        <v>134.04999999999998</v>
      </c>
      <c r="H31" s="14">
        <f t="shared" si="1"/>
        <v>949.56</v>
      </c>
      <c r="I31" s="14">
        <f t="shared" si="1"/>
        <v>0.49</v>
      </c>
      <c r="J31" s="14">
        <f t="shared" si="1"/>
        <v>24.520000000000003</v>
      </c>
      <c r="K31" s="14">
        <f t="shared" si="1"/>
        <v>0.32</v>
      </c>
      <c r="L31" s="14">
        <f t="shared" si="1"/>
        <v>3.1</v>
      </c>
      <c r="M31" s="14">
        <f t="shared" si="1"/>
        <v>419.94</v>
      </c>
      <c r="N31" s="14">
        <f t="shared" si="1"/>
        <v>630.0500000000001</v>
      </c>
      <c r="O31" s="14">
        <f t="shared" si="1"/>
        <v>105.33999999999999</v>
      </c>
      <c r="P31" s="14">
        <f t="shared" si="1"/>
        <v>5.9399999999999995</v>
      </c>
    </row>
    <row r="32" spans="1:16" s="1" customFormat="1" ht="11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ht="11.25">
      <c r="P33" s="3" t="s">
        <v>0</v>
      </c>
    </row>
    <row r="35" spans="2:3" ht="11.25">
      <c r="B35" s="4" t="s">
        <v>1</v>
      </c>
      <c r="C35" s="5">
        <v>2</v>
      </c>
    </row>
    <row r="36" s="1" customFormat="1" ht="5.25" customHeight="1"/>
    <row r="37" spans="2:3" ht="11.25">
      <c r="B37" s="4" t="s">
        <v>2</v>
      </c>
      <c r="C37" s="5">
        <v>1</v>
      </c>
    </row>
    <row r="38" s="1" customFormat="1" ht="5.25" customHeight="1"/>
    <row r="39" s="1" customFormat="1" ht="5.25" customHeight="1"/>
    <row r="40" spans="2:3" ht="11.25">
      <c r="B40" s="4" t="s">
        <v>3</v>
      </c>
      <c r="C40" s="18" t="s">
        <v>99</v>
      </c>
    </row>
    <row r="42" spans="1:16" ht="21.75" customHeight="1">
      <c r="A42" s="21" t="s">
        <v>4</v>
      </c>
      <c r="B42" s="21" t="s">
        <v>5</v>
      </c>
      <c r="C42" s="21"/>
      <c r="D42" s="21" t="s">
        <v>6</v>
      </c>
      <c r="E42" s="21" t="s">
        <v>7</v>
      </c>
      <c r="F42" s="21"/>
      <c r="G42" s="21"/>
      <c r="H42" s="21" t="s">
        <v>8</v>
      </c>
      <c r="I42" s="21" t="s">
        <v>9</v>
      </c>
      <c r="J42" s="21"/>
      <c r="K42" s="21"/>
      <c r="L42" s="21"/>
      <c r="M42" s="21" t="s">
        <v>10</v>
      </c>
      <c r="N42" s="21"/>
      <c r="O42" s="21"/>
      <c r="P42" s="21"/>
    </row>
    <row r="43" spans="1:16" ht="21" customHeight="1">
      <c r="A43" s="21"/>
      <c r="B43" s="21"/>
      <c r="C43" s="21"/>
      <c r="D43" s="21"/>
      <c r="E43" s="6" t="s">
        <v>11</v>
      </c>
      <c r="F43" s="6" t="s">
        <v>12</v>
      </c>
      <c r="G43" s="6" t="s">
        <v>13</v>
      </c>
      <c r="H43" s="21"/>
      <c r="I43" s="6" t="s">
        <v>14</v>
      </c>
      <c r="J43" s="6" t="s">
        <v>15</v>
      </c>
      <c r="K43" s="6" t="s">
        <v>16</v>
      </c>
      <c r="L43" s="6" t="s">
        <v>17</v>
      </c>
      <c r="M43" s="6" t="s">
        <v>18</v>
      </c>
      <c r="N43" s="6" t="s">
        <v>19</v>
      </c>
      <c r="O43" s="6" t="s">
        <v>20</v>
      </c>
      <c r="P43" s="6" t="s">
        <v>21</v>
      </c>
    </row>
    <row r="44" spans="1:16" ht="11.25">
      <c r="A44" s="7">
        <v>1</v>
      </c>
      <c r="B44" s="22">
        <v>2</v>
      </c>
      <c r="C44" s="22"/>
      <c r="D44" s="7">
        <v>3</v>
      </c>
      <c r="E44" s="7">
        <v>4</v>
      </c>
      <c r="F44" s="7">
        <v>5</v>
      </c>
      <c r="G44" s="7">
        <v>6</v>
      </c>
      <c r="H44" s="7">
        <v>7</v>
      </c>
      <c r="I44" s="7">
        <v>8</v>
      </c>
      <c r="J44" s="7">
        <v>9</v>
      </c>
      <c r="K44" s="7">
        <v>10</v>
      </c>
      <c r="L44" s="7">
        <v>11</v>
      </c>
      <c r="M44" s="7">
        <v>12</v>
      </c>
      <c r="N44" s="7">
        <v>13</v>
      </c>
      <c r="O44" s="7">
        <v>14</v>
      </c>
      <c r="P44" s="7">
        <v>15</v>
      </c>
    </row>
    <row r="45" spans="1:16" ht="11.25">
      <c r="A45" s="23" t="s">
        <v>22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1.25" customHeight="1">
      <c r="A46" s="8">
        <v>96</v>
      </c>
      <c r="B46" s="25" t="s">
        <v>31</v>
      </c>
      <c r="C46" s="25"/>
      <c r="D46" s="8">
        <v>10</v>
      </c>
      <c r="E46" s="10">
        <v>0.03</v>
      </c>
      <c r="F46" s="10">
        <v>5.58</v>
      </c>
      <c r="G46" s="10">
        <v>0.06</v>
      </c>
      <c r="H46" s="10">
        <v>59.09</v>
      </c>
      <c r="I46" s="10"/>
      <c r="J46" s="10"/>
      <c r="K46" s="10">
        <v>0.06</v>
      </c>
      <c r="L46" s="10">
        <v>0.1</v>
      </c>
      <c r="M46" s="10">
        <v>1.33</v>
      </c>
      <c r="N46" s="10">
        <v>3.44</v>
      </c>
      <c r="O46" s="10">
        <v>0.4</v>
      </c>
      <c r="P46" s="10">
        <v>0.2</v>
      </c>
    </row>
    <row r="47" spans="1:16" ht="11.25" customHeight="1">
      <c r="A47" s="8">
        <v>452</v>
      </c>
      <c r="B47" s="24" t="s">
        <v>83</v>
      </c>
      <c r="C47" s="25"/>
      <c r="D47" s="15" t="s">
        <v>60</v>
      </c>
      <c r="E47" s="10">
        <f>9.83*100/75</f>
        <v>13.106666666666667</v>
      </c>
      <c r="F47" s="10">
        <v>11.56</v>
      </c>
      <c r="G47" s="10">
        <v>47.89</v>
      </c>
      <c r="H47" s="10">
        <v>181</v>
      </c>
      <c r="I47" s="10">
        <v>0.14</v>
      </c>
      <c r="J47" s="10">
        <v>0.51</v>
      </c>
      <c r="K47" s="10">
        <v>0.12</v>
      </c>
      <c r="L47" s="10"/>
      <c r="M47" s="10">
        <v>108.88</v>
      </c>
      <c r="N47" s="10">
        <v>298.82</v>
      </c>
      <c r="O47" s="10">
        <v>33.05</v>
      </c>
      <c r="P47" s="10">
        <v>1.65</v>
      </c>
    </row>
    <row r="48" spans="1:16" ht="11.25" customHeight="1">
      <c r="A48" s="8">
        <v>297</v>
      </c>
      <c r="B48" s="24" t="s">
        <v>81</v>
      </c>
      <c r="C48" s="25"/>
      <c r="D48" s="8">
        <v>180</v>
      </c>
      <c r="E48" s="10">
        <v>3.71</v>
      </c>
      <c r="F48" s="10">
        <v>4.51</v>
      </c>
      <c r="G48" s="10">
        <v>10.04</v>
      </c>
      <c r="H48" s="10">
        <v>200.16</v>
      </c>
      <c r="I48" s="10">
        <v>0.08</v>
      </c>
      <c r="J48" s="10"/>
      <c r="K48" s="10">
        <v>0.04</v>
      </c>
      <c r="L48" s="10"/>
      <c r="M48" s="10">
        <v>118.56</v>
      </c>
      <c r="N48" s="10">
        <v>98.21</v>
      </c>
      <c r="O48" s="10">
        <v>26.05</v>
      </c>
      <c r="P48" s="10">
        <v>1.55</v>
      </c>
    </row>
    <row r="49" spans="1:16" ht="11.25" customHeight="1">
      <c r="A49" s="16" t="s">
        <v>55</v>
      </c>
      <c r="B49" s="25" t="s">
        <v>23</v>
      </c>
      <c r="C49" s="25"/>
      <c r="D49" s="8">
        <v>50</v>
      </c>
      <c r="E49" s="10">
        <v>4.8</v>
      </c>
      <c r="F49" s="10">
        <v>1.4</v>
      </c>
      <c r="G49" s="10">
        <v>15.7</v>
      </c>
      <c r="H49" s="10">
        <v>159</v>
      </c>
      <c r="I49" s="10">
        <v>0.1</v>
      </c>
      <c r="J49" s="10"/>
      <c r="K49" s="10"/>
      <c r="L49" s="10"/>
      <c r="M49" s="10">
        <v>27</v>
      </c>
      <c r="N49" s="10">
        <v>21.1</v>
      </c>
      <c r="O49" s="10">
        <v>4</v>
      </c>
      <c r="P49" s="10">
        <v>0.3</v>
      </c>
    </row>
    <row r="50" spans="1:16" ht="11.25" customHeight="1">
      <c r="A50" s="8">
        <v>685.01</v>
      </c>
      <c r="B50" s="25" t="s">
        <v>33</v>
      </c>
      <c r="C50" s="25"/>
      <c r="D50" s="8">
        <v>200</v>
      </c>
      <c r="E50" s="10">
        <v>0.2</v>
      </c>
      <c r="F50" s="10"/>
      <c r="G50" s="10">
        <v>15</v>
      </c>
      <c r="H50" s="10">
        <v>58</v>
      </c>
      <c r="I50" s="10"/>
      <c r="J50" s="10">
        <v>0</v>
      </c>
      <c r="K50" s="10"/>
      <c r="L50" s="10"/>
      <c r="M50" s="10">
        <v>6</v>
      </c>
      <c r="N50" s="10">
        <v>0.4</v>
      </c>
      <c r="O50" s="10">
        <v>3</v>
      </c>
      <c r="P50" s="10">
        <v>0.4</v>
      </c>
    </row>
    <row r="51" spans="1:16" ht="11.25" customHeight="1">
      <c r="A51" s="16" t="s">
        <v>55</v>
      </c>
      <c r="B51" s="24" t="s">
        <v>100</v>
      </c>
      <c r="C51" s="25"/>
      <c r="D51" s="8">
        <v>100</v>
      </c>
      <c r="E51" s="10">
        <v>0.66</v>
      </c>
      <c r="F51" s="10"/>
      <c r="G51" s="10">
        <v>7.05</v>
      </c>
      <c r="H51" s="10">
        <v>21</v>
      </c>
      <c r="I51" s="10">
        <v>0.03</v>
      </c>
      <c r="J51" s="10">
        <v>17.07</v>
      </c>
      <c r="K51" s="10"/>
      <c r="L51" s="10">
        <v>0.2</v>
      </c>
      <c r="M51" s="10">
        <v>37.57</v>
      </c>
      <c r="N51" s="10">
        <v>27.83</v>
      </c>
      <c r="O51" s="10">
        <v>8.45</v>
      </c>
      <c r="P51" s="10">
        <v>0.16</v>
      </c>
    </row>
    <row r="52" spans="1:16" ht="11.25" customHeight="1">
      <c r="A52" s="10"/>
      <c r="B52" s="11" t="s">
        <v>48</v>
      </c>
      <c r="C52" s="9"/>
      <c r="D52" s="12"/>
      <c r="E52" s="14">
        <f>SUM(E46:E51)</f>
        <v>22.506666666666668</v>
      </c>
      <c r="F52" s="14">
        <f aca="true" t="shared" si="2" ref="F52:P52">SUM(F46:F51)</f>
        <v>23.049999999999997</v>
      </c>
      <c r="G52" s="14">
        <f t="shared" si="2"/>
        <v>95.74</v>
      </c>
      <c r="H52" s="14">
        <f t="shared" si="2"/>
        <v>678.25</v>
      </c>
      <c r="I52" s="14">
        <f t="shared" si="2"/>
        <v>0.3500000000000001</v>
      </c>
      <c r="J52" s="14">
        <f t="shared" si="2"/>
        <v>17.580000000000002</v>
      </c>
      <c r="K52" s="14">
        <f t="shared" si="2"/>
        <v>0.22</v>
      </c>
      <c r="L52" s="14">
        <f t="shared" si="2"/>
        <v>0.30000000000000004</v>
      </c>
      <c r="M52" s="14">
        <f t="shared" si="2"/>
        <v>299.34</v>
      </c>
      <c r="N52" s="14">
        <f t="shared" si="2"/>
        <v>449.79999999999995</v>
      </c>
      <c r="O52" s="14">
        <f t="shared" si="2"/>
        <v>74.95</v>
      </c>
      <c r="P52" s="14">
        <f t="shared" si="2"/>
        <v>4.26</v>
      </c>
    </row>
    <row r="53" spans="1:16" ht="11.25">
      <c r="A53" s="23" t="s">
        <v>26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35.25" customHeight="1">
      <c r="A54" s="16" t="s">
        <v>55</v>
      </c>
      <c r="B54" s="24" t="s">
        <v>76</v>
      </c>
      <c r="C54" s="25"/>
      <c r="D54" s="8">
        <v>100</v>
      </c>
      <c r="E54" s="10">
        <v>0.52</v>
      </c>
      <c r="F54" s="10"/>
      <c r="G54" s="10">
        <v>1.52</v>
      </c>
      <c r="H54" s="10">
        <v>7.9</v>
      </c>
      <c r="I54" s="10">
        <v>0.02</v>
      </c>
      <c r="J54" s="10">
        <v>1.98</v>
      </c>
      <c r="K54" s="10"/>
      <c r="L54" s="10"/>
      <c r="M54" s="10">
        <v>18.78</v>
      </c>
      <c r="N54" s="10">
        <v>76.22</v>
      </c>
      <c r="O54" s="10"/>
      <c r="P54" s="10">
        <v>0.26</v>
      </c>
    </row>
    <row r="55" spans="1:16" ht="11.25" customHeight="1">
      <c r="A55" s="8">
        <v>181.01</v>
      </c>
      <c r="B55" s="25" t="s">
        <v>34</v>
      </c>
      <c r="C55" s="25"/>
      <c r="D55" s="15" t="s">
        <v>49</v>
      </c>
      <c r="E55" s="10">
        <v>14.3</v>
      </c>
      <c r="F55" s="10">
        <v>4.98</v>
      </c>
      <c r="G55" s="10">
        <v>25.32</v>
      </c>
      <c r="H55" s="10">
        <v>152.76</v>
      </c>
      <c r="I55" s="10">
        <v>0.06</v>
      </c>
      <c r="J55" s="10">
        <v>6.85</v>
      </c>
      <c r="K55" s="10">
        <v>0.16</v>
      </c>
      <c r="L55" s="10"/>
      <c r="M55" s="10">
        <v>51.55</v>
      </c>
      <c r="N55" s="10">
        <v>192.97</v>
      </c>
      <c r="O55" s="10">
        <v>42.1</v>
      </c>
      <c r="P55" s="10">
        <v>2.56</v>
      </c>
    </row>
    <row r="56" spans="1:16" ht="11.25" customHeight="1">
      <c r="A56" s="8">
        <v>443.01</v>
      </c>
      <c r="B56" s="24" t="s">
        <v>86</v>
      </c>
      <c r="C56" s="25"/>
      <c r="D56" s="15" t="s">
        <v>54</v>
      </c>
      <c r="E56" s="10">
        <v>7.58</v>
      </c>
      <c r="F56" s="10">
        <v>20.88</v>
      </c>
      <c r="G56" s="10">
        <v>45.5</v>
      </c>
      <c r="H56" s="10">
        <v>388.9</v>
      </c>
      <c r="I56" s="10">
        <v>0.04</v>
      </c>
      <c r="J56" s="10">
        <v>0.6</v>
      </c>
      <c r="K56" s="10">
        <v>0.11</v>
      </c>
      <c r="L56" s="10"/>
      <c r="M56" s="10">
        <v>220.39</v>
      </c>
      <c r="N56" s="10">
        <v>284.82</v>
      </c>
      <c r="O56" s="10">
        <v>43.1</v>
      </c>
      <c r="P56" s="10">
        <v>1.76</v>
      </c>
    </row>
    <row r="57" spans="1:16" ht="11.25" customHeight="1">
      <c r="A57" s="16" t="s">
        <v>55</v>
      </c>
      <c r="B57" s="25" t="s">
        <v>23</v>
      </c>
      <c r="C57" s="25"/>
      <c r="D57" s="8">
        <v>70</v>
      </c>
      <c r="E57" s="10">
        <v>4.4</v>
      </c>
      <c r="F57" s="10">
        <v>3.2</v>
      </c>
      <c r="G57" s="10">
        <v>21.8</v>
      </c>
      <c r="H57" s="10">
        <v>189.2</v>
      </c>
      <c r="I57" s="10">
        <v>0.16</v>
      </c>
      <c r="J57" s="10"/>
      <c r="K57" s="10"/>
      <c r="L57" s="10"/>
      <c r="M57" s="10">
        <v>72</v>
      </c>
      <c r="N57" s="10">
        <v>4.6</v>
      </c>
      <c r="O57" s="10">
        <v>8.66</v>
      </c>
      <c r="P57" s="10">
        <v>0.8</v>
      </c>
    </row>
    <row r="58" spans="1:16" ht="11.25" customHeight="1">
      <c r="A58" s="16" t="s">
        <v>55</v>
      </c>
      <c r="B58" s="25" t="s">
        <v>24</v>
      </c>
      <c r="C58" s="25"/>
      <c r="D58" s="8">
        <v>75</v>
      </c>
      <c r="E58" s="10">
        <v>4.5</v>
      </c>
      <c r="F58" s="10">
        <v>3.12</v>
      </c>
      <c r="G58" s="10">
        <v>18.8</v>
      </c>
      <c r="H58" s="10">
        <v>125.3</v>
      </c>
      <c r="I58" s="10">
        <v>0.18</v>
      </c>
      <c r="J58" s="10"/>
      <c r="K58" s="10"/>
      <c r="L58" s="10"/>
      <c r="M58" s="10">
        <v>41.39</v>
      </c>
      <c r="N58" s="10">
        <v>9.07</v>
      </c>
      <c r="O58" s="10">
        <v>1.41</v>
      </c>
      <c r="P58" s="10">
        <v>0.28</v>
      </c>
    </row>
    <row r="59" spans="1:16" ht="11.25" customHeight="1">
      <c r="A59" s="8">
        <v>639.01</v>
      </c>
      <c r="B59" s="24" t="s">
        <v>87</v>
      </c>
      <c r="C59" s="25"/>
      <c r="D59" s="8">
        <v>200</v>
      </c>
      <c r="E59" s="10">
        <v>0.19</v>
      </c>
      <c r="F59" s="10"/>
      <c r="G59" s="10">
        <v>21.09</v>
      </c>
      <c r="H59" s="10">
        <v>85.47</v>
      </c>
      <c r="I59" s="10">
        <v>0.03</v>
      </c>
      <c r="J59" s="10">
        <v>15.06</v>
      </c>
      <c r="K59" s="10">
        <v>0.05</v>
      </c>
      <c r="L59" s="10"/>
      <c r="M59" s="10">
        <v>15.91</v>
      </c>
      <c r="N59" s="10">
        <v>62.3</v>
      </c>
      <c r="O59" s="10">
        <v>9.7</v>
      </c>
      <c r="P59" s="10">
        <v>0.29</v>
      </c>
    </row>
    <row r="60" spans="1:16" ht="11.25" customHeight="1">
      <c r="A60" s="10"/>
      <c r="B60" s="11" t="s">
        <v>48</v>
      </c>
      <c r="C60" s="9"/>
      <c r="D60" s="12"/>
      <c r="E60" s="14">
        <f>SUM(E54:E59)</f>
        <v>31.49</v>
      </c>
      <c r="F60" s="14">
        <f aca="true" t="shared" si="3" ref="F60:P60">SUM(F54:F59)</f>
        <v>32.18</v>
      </c>
      <c r="G60" s="14">
        <f t="shared" si="3"/>
        <v>134.03</v>
      </c>
      <c r="H60" s="14">
        <f t="shared" si="3"/>
        <v>949.53</v>
      </c>
      <c r="I60" s="14">
        <f t="shared" si="3"/>
        <v>0.49</v>
      </c>
      <c r="J60" s="14">
        <f t="shared" si="3"/>
        <v>24.490000000000002</v>
      </c>
      <c r="K60" s="14">
        <f t="shared" si="3"/>
        <v>0.32</v>
      </c>
      <c r="L60" s="14">
        <f t="shared" si="3"/>
        <v>0</v>
      </c>
      <c r="M60" s="14">
        <f t="shared" si="3"/>
        <v>420.02</v>
      </c>
      <c r="N60" s="14">
        <f t="shared" si="3"/>
        <v>629.98</v>
      </c>
      <c r="O60" s="14">
        <f t="shared" si="3"/>
        <v>104.97</v>
      </c>
      <c r="P60" s="14">
        <f t="shared" si="3"/>
        <v>5.95</v>
      </c>
    </row>
    <row r="61" spans="1:16" s="1" customFormat="1" ht="11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ht="11.25">
      <c r="P62" s="3" t="s">
        <v>0</v>
      </c>
    </row>
    <row r="64" spans="2:3" ht="11.25">
      <c r="B64" s="4" t="s">
        <v>1</v>
      </c>
      <c r="C64" s="5">
        <v>3</v>
      </c>
    </row>
    <row r="65" s="1" customFormat="1" ht="5.25" customHeight="1"/>
    <row r="66" spans="2:3" ht="11.25">
      <c r="B66" s="4" t="s">
        <v>2</v>
      </c>
      <c r="C66" s="5">
        <v>1</v>
      </c>
    </row>
    <row r="67" s="1" customFormat="1" ht="5.25" customHeight="1"/>
    <row r="68" s="1" customFormat="1" ht="5.25" customHeight="1"/>
    <row r="69" spans="2:3" ht="11.25">
      <c r="B69" s="4" t="s">
        <v>3</v>
      </c>
      <c r="C69" s="18" t="s">
        <v>99</v>
      </c>
    </row>
    <row r="71" spans="1:16" ht="21.75" customHeight="1">
      <c r="A71" s="21" t="s">
        <v>4</v>
      </c>
      <c r="B71" s="21" t="s">
        <v>5</v>
      </c>
      <c r="C71" s="21"/>
      <c r="D71" s="21" t="s">
        <v>6</v>
      </c>
      <c r="E71" s="21" t="s">
        <v>7</v>
      </c>
      <c r="F71" s="21"/>
      <c r="G71" s="21"/>
      <c r="H71" s="21" t="s">
        <v>8</v>
      </c>
      <c r="I71" s="21" t="s">
        <v>9</v>
      </c>
      <c r="J71" s="21"/>
      <c r="K71" s="21"/>
      <c r="L71" s="21"/>
      <c r="M71" s="21" t="s">
        <v>10</v>
      </c>
      <c r="N71" s="21"/>
      <c r="O71" s="21"/>
      <c r="P71" s="21"/>
    </row>
    <row r="72" spans="1:16" ht="21" customHeight="1">
      <c r="A72" s="21"/>
      <c r="B72" s="21"/>
      <c r="C72" s="21"/>
      <c r="D72" s="21"/>
      <c r="E72" s="6" t="s">
        <v>11</v>
      </c>
      <c r="F72" s="6" t="s">
        <v>12</v>
      </c>
      <c r="G72" s="6" t="s">
        <v>13</v>
      </c>
      <c r="H72" s="21"/>
      <c r="I72" s="6" t="s">
        <v>14</v>
      </c>
      <c r="J72" s="6" t="s">
        <v>15</v>
      </c>
      <c r="K72" s="6" t="s">
        <v>16</v>
      </c>
      <c r="L72" s="6" t="s">
        <v>17</v>
      </c>
      <c r="M72" s="6" t="s">
        <v>18</v>
      </c>
      <c r="N72" s="6" t="s">
        <v>19</v>
      </c>
      <c r="O72" s="6" t="s">
        <v>20</v>
      </c>
      <c r="P72" s="6" t="s">
        <v>21</v>
      </c>
    </row>
    <row r="73" spans="1:16" ht="11.25">
      <c r="A73" s="7">
        <v>1</v>
      </c>
      <c r="B73" s="22">
        <v>2</v>
      </c>
      <c r="C73" s="22"/>
      <c r="D73" s="7">
        <v>3</v>
      </c>
      <c r="E73" s="7">
        <v>4</v>
      </c>
      <c r="F73" s="7">
        <v>5</v>
      </c>
      <c r="G73" s="7">
        <v>6</v>
      </c>
      <c r="H73" s="7">
        <v>7</v>
      </c>
      <c r="I73" s="7">
        <v>8</v>
      </c>
      <c r="J73" s="7">
        <v>9</v>
      </c>
      <c r="K73" s="7">
        <v>10</v>
      </c>
      <c r="L73" s="7">
        <v>11</v>
      </c>
      <c r="M73" s="7">
        <v>12</v>
      </c>
      <c r="N73" s="7">
        <v>13</v>
      </c>
      <c r="O73" s="7">
        <v>14</v>
      </c>
      <c r="P73" s="7">
        <v>15</v>
      </c>
    </row>
    <row r="74" spans="1:16" ht="11.25">
      <c r="A74" s="23" t="s">
        <v>22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23.25" customHeight="1">
      <c r="A75" s="17" t="s">
        <v>55</v>
      </c>
      <c r="B75" s="24" t="s">
        <v>74</v>
      </c>
      <c r="C75" s="25"/>
      <c r="D75" s="8">
        <v>100</v>
      </c>
      <c r="E75" s="10">
        <v>3.1</v>
      </c>
      <c r="F75" s="10">
        <v>0.2</v>
      </c>
      <c r="G75" s="10">
        <v>16.5</v>
      </c>
      <c r="H75" s="10">
        <v>124</v>
      </c>
      <c r="I75" s="10">
        <v>0.1</v>
      </c>
      <c r="J75" s="10">
        <v>5.6</v>
      </c>
      <c r="K75" s="10">
        <v>0.14</v>
      </c>
      <c r="L75" s="10"/>
      <c r="M75" s="10">
        <v>46</v>
      </c>
      <c r="N75" s="10">
        <v>62</v>
      </c>
      <c r="O75" s="10">
        <v>28</v>
      </c>
      <c r="P75" s="10">
        <v>0.9</v>
      </c>
    </row>
    <row r="76" spans="1:16" ht="11.25" customHeight="1">
      <c r="A76" s="8">
        <v>340</v>
      </c>
      <c r="B76" s="25" t="s">
        <v>35</v>
      </c>
      <c r="C76" s="25"/>
      <c r="D76" s="8">
        <v>200</v>
      </c>
      <c r="E76" s="10">
        <v>12.67</v>
      </c>
      <c r="F76" s="10">
        <v>21.39</v>
      </c>
      <c r="G76" s="10">
        <v>25.93</v>
      </c>
      <c r="H76" s="10">
        <v>258.23</v>
      </c>
      <c r="I76" s="10">
        <v>0.11</v>
      </c>
      <c r="J76" s="10">
        <v>0.7</v>
      </c>
      <c r="K76" s="10">
        <v>0.04</v>
      </c>
      <c r="L76" s="10"/>
      <c r="M76" s="10">
        <v>215.9</v>
      </c>
      <c r="N76" s="10">
        <v>349.1</v>
      </c>
      <c r="O76" s="10">
        <v>42.96</v>
      </c>
      <c r="P76" s="10">
        <v>2.6</v>
      </c>
    </row>
    <row r="77" spans="1:16" ht="11.25" customHeight="1">
      <c r="A77" s="16" t="s">
        <v>55</v>
      </c>
      <c r="B77" s="25" t="s">
        <v>23</v>
      </c>
      <c r="C77" s="25"/>
      <c r="D77" s="8">
        <v>50</v>
      </c>
      <c r="E77" s="10">
        <v>4.8</v>
      </c>
      <c r="F77" s="10">
        <v>1.4</v>
      </c>
      <c r="G77" s="10">
        <v>15.7</v>
      </c>
      <c r="H77" s="10">
        <v>159</v>
      </c>
      <c r="I77" s="10">
        <v>0.1</v>
      </c>
      <c r="J77" s="10"/>
      <c r="K77" s="10"/>
      <c r="L77" s="10"/>
      <c r="M77" s="10">
        <v>27</v>
      </c>
      <c r="N77" s="10">
        <v>21.1</v>
      </c>
      <c r="O77" s="10">
        <v>4</v>
      </c>
      <c r="P77" s="10">
        <v>0.3</v>
      </c>
    </row>
    <row r="78" spans="1:16" ht="11.25" customHeight="1">
      <c r="A78" s="8">
        <v>686</v>
      </c>
      <c r="B78" s="24" t="s">
        <v>88</v>
      </c>
      <c r="C78" s="25"/>
      <c r="D78" s="8">
        <v>200</v>
      </c>
      <c r="E78" s="10">
        <v>0.44</v>
      </c>
      <c r="F78" s="10"/>
      <c r="G78" s="10">
        <v>15.2</v>
      </c>
      <c r="H78" s="10">
        <v>46.03</v>
      </c>
      <c r="I78" s="10"/>
      <c r="J78" s="10">
        <v>3.06</v>
      </c>
      <c r="K78" s="10"/>
      <c r="L78" s="10"/>
      <c r="M78" s="10">
        <v>3.09</v>
      </c>
      <c r="N78" s="10">
        <v>2.78</v>
      </c>
      <c r="O78" s="10">
        <v>0.05</v>
      </c>
      <c r="P78" s="10">
        <v>0</v>
      </c>
    </row>
    <row r="79" spans="1:16" ht="11.25" customHeight="1">
      <c r="A79" s="17" t="s">
        <v>55</v>
      </c>
      <c r="B79" s="24" t="s">
        <v>100</v>
      </c>
      <c r="C79" s="25"/>
      <c r="D79" s="8">
        <v>100</v>
      </c>
      <c r="E79" s="10">
        <v>1.5</v>
      </c>
      <c r="F79" s="10"/>
      <c r="G79" s="10">
        <v>22.4</v>
      </c>
      <c r="H79" s="10">
        <v>91</v>
      </c>
      <c r="I79" s="10">
        <v>0.05</v>
      </c>
      <c r="J79" s="10">
        <v>8.13</v>
      </c>
      <c r="K79" s="10">
        <v>0.04</v>
      </c>
      <c r="L79" s="10">
        <v>0.4</v>
      </c>
      <c r="M79" s="10">
        <v>8</v>
      </c>
      <c r="N79" s="10">
        <v>15</v>
      </c>
      <c r="O79" s="10"/>
      <c r="P79" s="10">
        <v>0.44</v>
      </c>
    </row>
    <row r="80" spans="1:16" ht="11.25" customHeight="1">
      <c r="A80" s="10"/>
      <c r="B80" s="11" t="s">
        <v>48</v>
      </c>
      <c r="C80" s="9"/>
      <c r="D80" s="8"/>
      <c r="E80" s="14">
        <f>SUM(E75:E79)</f>
        <v>22.51</v>
      </c>
      <c r="F80" s="14">
        <f aca="true" t="shared" si="4" ref="F80:P80">SUM(F75:F79)</f>
        <v>22.99</v>
      </c>
      <c r="G80" s="14">
        <f t="shared" si="4"/>
        <v>95.72999999999999</v>
      </c>
      <c r="H80" s="14">
        <f t="shared" si="4"/>
        <v>678.26</v>
      </c>
      <c r="I80" s="14">
        <f t="shared" si="4"/>
        <v>0.36000000000000004</v>
      </c>
      <c r="J80" s="14">
        <f t="shared" si="4"/>
        <v>17.490000000000002</v>
      </c>
      <c r="K80" s="14">
        <f t="shared" si="4"/>
        <v>0.22000000000000003</v>
      </c>
      <c r="L80" s="14">
        <f t="shared" si="4"/>
        <v>0.4</v>
      </c>
      <c r="M80" s="14">
        <f t="shared" si="4"/>
        <v>299.98999999999995</v>
      </c>
      <c r="N80" s="14">
        <f t="shared" si="4"/>
        <v>449.98</v>
      </c>
      <c r="O80" s="14">
        <f t="shared" si="4"/>
        <v>75.01</v>
      </c>
      <c r="P80" s="14">
        <f t="shared" si="4"/>
        <v>4.24</v>
      </c>
    </row>
    <row r="81" spans="1:16" ht="11.25">
      <c r="A81" s="23" t="s">
        <v>26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25.5" customHeight="1">
      <c r="A82" s="16">
        <v>78</v>
      </c>
      <c r="B82" s="24" t="s">
        <v>78</v>
      </c>
      <c r="C82" s="25"/>
      <c r="D82" s="8">
        <v>100</v>
      </c>
      <c r="E82" s="10">
        <v>0.52</v>
      </c>
      <c r="F82" s="10">
        <v>1.8</v>
      </c>
      <c r="G82" s="10">
        <v>1.52</v>
      </c>
      <c r="H82" s="10">
        <v>7.9</v>
      </c>
      <c r="I82" s="10">
        <v>0.02</v>
      </c>
      <c r="J82" s="10">
        <v>1.98</v>
      </c>
      <c r="K82" s="10"/>
      <c r="L82" s="10"/>
      <c r="M82" s="10">
        <v>18.78</v>
      </c>
      <c r="N82" s="10">
        <v>76.22</v>
      </c>
      <c r="O82" s="10">
        <v>26.57</v>
      </c>
      <c r="P82" s="10">
        <v>0.26</v>
      </c>
    </row>
    <row r="83" spans="1:16" ht="12.75" customHeight="1">
      <c r="A83" s="8">
        <v>124.01</v>
      </c>
      <c r="B83" s="25" t="s">
        <v>36</v>
      </c>
      <c r="C83" s="25"/>
      <c r="D83" s="8">
        <v>250</v>
      </c>
      <c r="E83" s="10">
        <v>1.67</v>
      </c>
      <c r="F83" s="10">
        <v>11.04</v>
      </c>
      <c r="G83" s="10">
        <v>13.79</v>
      </c>
      <c r="H83" s="10">
        <v>81.3</v>
      </c>
      <c r="I83" s="17">
        <v>0.02</v>
      </c>
      <c r="J83" s="10">
        <v>0.79</v>
      </c>
      <c r="K83" s="10"/>
      <c r="L83" s="10"/>
      <c r="M83" s="10">
        <v>48.71</v>
      </c>
      <c r="N83" s="10">
        <v>136</v>
      </c>
      <c r="O83" s="10">
        <v>16.64</v>
      </c>
      <c r="P83" s="10">
        <v>0.49</v>
      </c>
    </row>
    <row r="84" spans="1:16" ht="13.5" customHeight="1">
      <c r="A84" s="8">
        <v>374.01</v>
      </c>
      <c r="B84" s="24" t="s">
        <v>61</v>
      </c>
      <c r="C84" s="25"/>
      <c r="D84" s="15" t="s">
        <v>53</v>
      </c>
      <c r="E84" s="10">
        <v>15.2</v>
      </c>
      <c r="F84" s="10">
        <v>9.5</v>
      </c>
      <c r="G84" s="10">
        <v>17.55</v>
      </c>
      <c r="H84" s="10">
        <v>235.03</v>
      </c>
      <c r="I84" s="10">
        <v>0.02</v>
      </c>
      <c r="J84" s="10">
        <v>1.31</v>
      </c>
      <c r="K84" s="10">
        <v>0.18</v>
      </c>
      <c r="L84" s="10"/>
      <c r="M84" s="10">
        <v>208.47</v>
      </c>
      <c r="N84" s="10">
        <v>272.39</v>
      </c>
      <c r="O84" s="10">
        <v>34.3</v>
      </c>
      <c r="P84" s="10">
        <v>2.53</v>
      </c>
    </row>
    <row r="85" spans="1:16" ht="11.25" customHeight="1">
      <c r="A85" s="8">
        <v>511</v>
      </c>
      <c r="B85" s="25" t="s">
        <v>37</v>
      </c>
      <c r="C85" s="25"/>
      <c r="D85" s="8">
        <v>180</v>
      </c>
      <c r="E85" s="10">
        <v>4.5</v>
      </c>
      <c r="F85" s="10">
        <v>3.55</v>
      </c>
      <c r="G85" s="10">
        <v>36.3</v>
      </c>
      <c r="H85" s="10">
        <v>213</v>
      </c>
      <c r="I85" s="10">
        <v>0.08</v>
      </c>
      <c r="J85" s="10"/>
      <c r="K85" s="10">
        <v>0.017</v>
      </c>
      <c r="L85" s="10">
        <v>0.3</v>
      </c>
      <c r="M85" s="10">
        <v>18.3</v>
      </c>
      <c r="N85" s="10">
        <v>69.4</v>
      </c>
      <c r="O85" s="10">
        <v>7.7</v>
      </c>
      <c r="P85" s="10">
        <v>1.3</v>
      </c>
    </row>
    <row r="86" spans="1:16" ht="11.25" customHeight="1">
      <c r="A86" s="16" t="s">
        <v>55</v>
      </c>
      <c r="B86" s="25" t="s">
        <v>23</v>
      </c>
      <c r="C86" s="25"/>
      <c r="D86" s="8">
        <v>70</v>
      </c>
      <c r="E86" s="10">
        <v>4.4</v>
      </c>
      <c r="F86" s="10">
        <v>3.2</v>
      </c>
      <c r="G86" s="10">
        <v>21.8</v>
      </c>
      <c r="H86" s="10">
        <v>189.2</v>
      </c>
      <c r="I86" s="10">
        <v>0.16</v>
      </c>
      <c r="J86" s="10"/>
      <c r="K86" s="10"/>
      <c r="L86" s="10"/>
      <c r="M86" s="10">
        <v>72</v>
      </c>
      <c r="N86" s="10">
        <v>4.6</v>
      </c>
      <c r="O86" s="10">
        <v>8.66</v>
      </c>
      <c r="P86" s="10">
        <v>0.8</v>
      </c>
    </row>
    <row r="87" spans="1:16" ht="11.25" customHeight="1">
      <c r="A87" s="16" t="s">
        <v>55</v>
      </c>
      <c r="B87" s="25" t="s">
        <v>24</v>
      </c>
      <c r="C87" s="25"/>
      <c r="D87" s="8">
        <v>75</v>
      </c>
      <c r="E87" s="10">
        <v>4.5</v>
      </c>
      <c r="F87" s="10">
        <v>3.12</v>
      </c>
      <c r="G87" s="10">
        <v>18.8</v>
      </c>
      <c r="H87" s="10">
        <v>125.3</v>
      </c>
      <c r="I87" s="10">
        <v>0.18</v>
      </c>
      <c r="J87" s="10"/>
      <c r="K87" s="10"/>
      <c r="L87" s="10"/>
      <c r="M87" s="10">
        <v>41.39</v>
      </c>
      <c r="N87" s="10">
        <v>9.07</v>
      </c>
      <c r="O87" s="10">
        <v>1.41</v>
      </c>
      <c r="P87" s="10">
        <v>0.28</v>
      </c>
    </row>
    <row r="88" spans="1:16" ht="11.25" customHeight="1">
      <c r="A88" s="8">
        <v>639</v>
      </c>
      <c r="B88" s="25" t="s">
        <v>38</v>
      </c>
      <c r="C88" s="25"/>
      <c r="D88" s="8">
        <v>200</v>
      </c>
      <c r="E88" s="10">
        <v>0.7</v>
      </c>
      <c r="F88" s="10"/>
      <c r="G88" s="10">
        <v>24.3</v>
      </c>
      <c r="H88" s="10">
        <v>97.8</v>
      </c>
      <c r="I88" s="10"/>
      <c r="J88" s="10">
        <v>20.44</v>
      </c>
      <c r="K88" s="10">
        <v>0.12</v>
      </c>
      <c r="L88" s="10"/>
      <c r="M88" s="10">
        <v>12.4</v>
      </c>
      <c r="N88" s="10">
        <v>62.3</v>
      </c>
      <c r="O88" s="10">
        <v>9.7</v>
      </c>
      <c r="P88" s="10">
        <v>0.3</v>
      </c>
    </row>
    <row r="89" spans="1:16" ht="11.25" customHeight="1">
      <c r="A89" s="10"/>
      <c r="B89" s="11" t="s">
        <v>48</v>
      </c>
      <c r="C89" s="9"/>
      <c r="D89" s="8"/>
      <c r="E89" s="14">
        <f>SUM(E82:E88)</f>
        <v>31.49</v>
      </c>
      <c r="F89" s="14">
        <f aca="true" t="shared" si="5" ref="F89:P89">SUM(F82:F88)</f>
        <v>32.21</v>
      </c>
      <c r="G89" s="14">
        <f t="shared" si="5"/>
        <v>134.06</v>
      </c>
      <c r="H89" s="14">
        <f t="shared" si="5"/>
        <v>949.53</v>
      </c>
      <c r="I89" s="14">
        <f t="shared" si="5"/>
        <v>0.48000000000000004</v>
      </c>
      <c r="J89" s="14">
        <f t="shared" si="5"/>
        <v>24.520000000000003</v>
      </c>
      <c r="K89" s="14">
        <f>SUM(K82:K88)</f>
        <v>0.317</v>
      </c>
      <c r="L89" s="14">
        <f t="shared" si="5"/>
        <v>0.3</v>
      </c>
      <c r="M89" s="14">
        <f t="shared" si="5"/>
        <v>420.05</v>
      </c>
      <c r="N89" s="14">
        <f t="shared" si="5"/>
        <v>629.98</v>
      </c>
      <c r="O89" s="14">
        <f t="shared" si="5"/>
        <v>104.97999999999999</v>
      </c>
      <c r="P89" s="14">
        <f t="shared" si="5"/>
        <v>5.96</v>
      </c>
    </row>
    <row r="90" spans="1:16" s="1" customFormat="1" ht="11.2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ht="11.25">
      <c r="P91" s="3" t="s">
        <v>0</v>
      </c>
    </row>
    <row r="93" spans="2:3" ht="11.25">
      <c r="B93" s="4" t="s">
        <v>1</v>
      </c>
      <c r="C93" s="5">
        <v>4</v>
      </c>
    </row>
    <row r="94" s="1" customFormat="1" ht="5.25" customHeight="1"/>
    <row r="95" spans="2:3" ht="11.25">
      <c r="B95" s="4" t="s">
        <v>2</v>
      </c>
      <c r="C95" s="5">
        <v>1</v>
      </c>
    </row>
    <row r="96" s="1" customFormat="1" ht="5.25" customHeight="1"/>
    <row r="97" s="1" customFormat="1" ht="5.25" customHeight="1"/>
    <row r="98" spans="2:3" ht="11.25">
      <c r="B98" s="4" t="s">
        <v>3</v>
      </c>
      <c r="C98" s="18" t="s">
        <v>99</v>
      </c>
    </row>
    <row r="100" spans="1:16" ht="21.75" customHeight="1">
      <c r="A100" s="21" t="s">
        <v>4</v>
      </c>
      <c r="B100" s="21" t="s">
        <v>5</v>
      </c>
      <c r="C100" s="21"/>
      <c r="D100" s="21" t="s">
        <v>6</v>
      </c>
      <c r="E100" s="21" t="s">
        <v>7</v>
      </c>
      <c r="F100" s="21"/>
      <c r="G100" s="21"/>
      <c r="H100" s="21" t="s">
        <v>8</v>
      </c>
      <c r="I100" s="21" t="s">
        <v>9</v>
      </c>
      <c r="J100" s="21"/>
      <c r="K100" s="21"/>
      <c r="L100" s="21"/>
      <c r="M100" s="21" t="s">
        <v>10</v>
      </c>
      <c r="N100" s="21"/>
      <c r="O100" s="21"/>
      <c r="P100" s="21"/>
    </row>
    <row r="101" spans="1:16" ht="21" customHeight="1">
      <c r="A101" s="21"/>
      <c r="B101" s="21"/>
      <c r="C101" s="21"/>
      <c r="D101" s="21"/>
      <c r="E101" s="6" t="s">
        <v>11</v>
      </c>
      <c r="F101" s="6" t="s">
        <v>12</v>
      </c>
      <c r="G101" s="6" t="s">
        <v>13</v>
      </c>
      <c r="H101" s="21"/>
      <c r="I101" s="6" t="s">
        <v>14</v>
      </c>
      <c r="J101" s="6" t="s">
        <v>15</v>
      </c>
      <c r="K101" s="6" t="s">
        <v>16</v>
      </c>
      <c r="L101" s="6" t="s">
        <v>17</v>
      </c>
      <c r="M101" s="6" t="s">
        <v>18</v>
      </c>
      <c r="N101" s="6" t="s">
        <v>19</v>
      </c>
      <c r="O101" s="6" t="s">
        <v>20</v>
      </c>
      <c r="P101" s="6" t="s">
        <v>21</v>
      </c>
    </row>
    <row r="102" spans="1:16" ht="11.25">
      <c r="A102" s="7">
        <v>1</v>
      </c>
      <c r="B102" s="22">
        <v>2</v>
      </c>
      <c r="C102" s="22"/>
      <c r="D102" s="7">
        <v>3</v>
      </c>
      <c r="E102" s="7">
        <v>4</v>
      </c>
      <c r="F102" s="7">
        <v>5</v>
      </c>
      <c r="G102" s="7">
        <v>6</v>
      </c>
      <c r="H102" s="7">
        <v>7</v>
      </c>
      <c r="I102" s="7">
        <v>8</v>
      </c>
      <c r="J102" s="7">
        <v>9</v>
      </c>
      <c r="K102" s="7">
        <v>10</v>
      </c>
      <c r="L102" s="7">
        <v>11</v>
      </c>
      <c r="M102" s="7">
        <v>12</v>
      </c>
      <c r="N102" s="7">
        <v>13</v>
      </c>
      <c r="O102" s="7">
        <v>14</v>
      </c>
      <c r="P102" s="7">
        <v>15</v>
      </c>
    </row>
    <row r="103" spans="1:16" ht="11.25">
      <c r="A103" s="23" t="s">
        <v>22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36" customHeight="1">
      <c r="A104" s="16" t="s">
        <v>55</v>
      </c>
      <c r="B104" s="24" t="s">
        <v>76</v>
      </c>
      <c r="C104" s="25"/>
      <c r="D104" s="8">
        <v>100</v>
      </c>
      <c r="E104" s="10">
        <v>0.52</v>
      </c>
      <c r="F104" s="10"/>
      <c r="G104" s="10">
        <v>1.52</v>
      </c>
      <c r="H104" s="10">
        <v>7.9</v>
      </c>
      <c r="I104" s="10">
        <v>0.02</v>
      </c>
      <c r="J104" s="10">
        <v>1.98</v>
      </c>
      <c r="K104" s="10"/>
      <c r="L104" s="10"/>
      <c r="M104" s="10">
        <v>18.78</v>
      </c>
      <c r="N104" s="10">
        <v>76.22</v>
      </c>
      <c r="O104" s="10"/>
      <c r="P104" s="10">
        <v>0.26</v>
      </c>
    </row>
    <row r="105" spans="1:16" ht="11.25" customHeight="1">
      <c r="A105" s="8">
        <v>413.01</v>
      </c>
      <c r="B105" s="25" t="s">
        <v>41</v>
      </c>
      <c r="C105" s="25"/>
      <c r="D105" s="8">
        <v>100</v>
      </c>
      <c r="E105" s="10">
        <v>12.3</v>
      </c>
      <c r="F105" s="10">
        <v>12.69</v>
      </c>
      <c r="G105" s="10">
        <v>0.2</v>
      </c>
      <c r="H105" s="10">
        <v>215.52</v>
      </c>
      <c r="I105" s="10">
        <v>0.08</v>
      </c>
      <c r="J105" s="10"/>
      <c r="K105" s="10">
        <v>0.18</v>
      </c>
      <c r="L105" s="10"/>
      <c r="M105" s="10">
        <v>148.49</v>
      </c>
      <c r="N105" s="10">
        <v>141.6</v>
      </c>
      <c r="O105" s="10">
        <v>28.71</v>
      </c>
      <c r="P105" s="10">
        <v>1.29</v>
      </c>
    </row>
    <row r="106" spans="1:16" ht="11.25" customHeight="1">
      <c r="A106" s="8">
        <v>520</v>
      </c>
      <c r="B106" s="24" t="s">
        <v>77</v>
      </c>
      <c r="C106" s="25"/>
      <c r="D106" s="8">
        <v>180</v>
      </c>
      <c r="E106" s="10">
        <v>3.8</v>
      </c>
      <c r="F106" s="10">
        <v>8.1</v>
      </c>
      <c r="G106" s="10">
        <v>54.63</v>
      </c>
      <c r="H106" s="10">
        <v>196</v>
      </c>
      <c r="I106" s="10">
        <v>0.15</v>
      </c>
      <c r="J106" s="10">
        <v>9.73</v>
      </c>
      <c r="K106" s="10">
        <v>0.05</v>
      </c>
      <c r="L106" s="10"/>
      <c r="M106" s="10">
        <v>55.46</v>
      </c>
      <c r="N106" s="10">
        <v>170.39</v>
      </c>
      <c r="O106" s="10">
        <v>29.32</v>
      </c>
      <c r="P106" s="10">
        <v>0.49</v>
      </c>
    </row>
    <row r="107" spans="1:16" ht="11.25" customHeight="1">
      <c r="A107" s="16" t="s">
        <v>55</v>
      </c>
      <c r="B107" s="25" t="s">
        <v>23</v>
      </c>
      <c r="C107" s="25"/>
      <c r="D107" s="8">
        <v>50</v>
      </c>
      <c r="E107" s="10">
        <v>4.8</v>
      </c>
      <c r="F107" s="10">
        <v>1.4</v>
      </c>
      <c r="G107" s="10">
        <v>15.7</v>
      </c>
      <c r="H107" s="10">
        <v>159</v>
      </c>
      <c r="I107" s="10">
        <v>0.1</v>
      </c>
      <c r="J107" s="10"/>
      <c r="K107" s="10"/>
      <c r="L107" s="10"/>
      <c r="M107" s="10">
        <v>27</v>
      </c>
      <c r="N107" s="10">
        <v>21.1</v>
      </c>
      <c r="O107" s="10">
        <v>4</v>
      </c>
      <c r="P107" s="10">
        <v>0.3</v>
      </c>
    </row>
    <row r="108" spans="1:16" ht="11.25" customHeight="1">
      <c r="A108" s="8">
        <v>685</v>
      </c>
      <c r="B108" s="24" t="s">
        <v>68</v>
      </c>
      <c r="C108" s="25"/>
      <c r="D108" s="8">
        <v>200</v>
      </c>
      <c r="E108" s="10">
        <v>0.8</v>
      </c>
      <c r="F108" s="10">
        <v>0.8</v>
      </c>
      <c r="G108" s="10">
        <v>14.2</v>
      </c>
      <c r="H108" s="10">
        <v>63.5</v>
      </c>
      <c r="I108" s="10"/>
      <c r="J108" s="10">
        <v>0.2</v>
      </c>
      <c r="K108" s="10"/>
      <c r="L108" s="10"/>
      <c r="M108" s="10">
        <v>32.6</v>
      </c>
      <c r="N108" s="10">
        <v>27.4</v>
      </c>
      <c r="O108" s="10">
        <v>7.1</v>
      </c>
      <c r="P108" s="10">
        <v>0.8</v>
      </c>
    </row>
    <row r="109" spans="1:16" ht="11.25" customHeight="1">
      <c r="A109" s="16" t="s">
        <v>55</v>
      </c>
      <c r="B109" s="24" t="s">
        <v>100</v>
      </c>
      <c r="C109" s="25"/>
      <c r="D109" s="8">
        <v>100</v>
      </c>
      <c r="E109" s="10">
        <v>0.29</v>
      </c>
      <c r="F109" s="10"/>
      <c r="G109" s="10">
        <v>9.49</v>
      </c>
      <c r="H109" s="10">
        <v>36.34</v>
      </c>
      <c r="I109" s="10"/>
      <c r="J109" s="10">
        <v>5.58</v>
      </c>
      <c r="K109" s="10"/>
      <c r="L109" s="10">
        <v>0.2</v>
      </c>
      <c r="M109" s="10">
        <v>17.68</v>
      </c>
      <c r="N109" s="10">
        <v>13.31</v>
      </c>
      <c r="O109" s="10">
        <v>5.85</v>
      </c>
      <c r="P109" s="10">
        <v>1.12</v>
      </c>
    </row>
    <row r="110" spans="1:16" ht="11.25" customHeight="1">
      <c r="A110" s="10"/>
      <c r="B110" s="11" t="s">
        <v>48</v>
      </c>
      <c r="C110" s="9"/>
      <c r="D110" s="8"/>
      <c r="E110" s="14">
        <f>SUM(E104:E109)</f>
        <v>22.51</v>
      </c>
      <c r="F110" s="14">
        <f aca="true" t="shared" si="6" ref="F110:P110">SUM(F104:F109)</f>
        <v>22.99</v>
      </c>
      <c r="G110" s="14">
        <f t="shared" si="6"/>
        <v>95.74</v>
      </c>
      <c r="H110" s="14">
        <f t="shared" si="6"/>
        <v>678.2600000000001</v>
      </c>
      <c r="I110" s="14">
        <f t="shared" si="6"/>
        <v>0.35</v>
      </c>
      <c r="J110" s="14">
        <f t="shared" si="6"/>
        <v>17.490000000000002</v>
      </c>
      <c r="K110" s="14">
        <f t="shared" si="6"/>
        <v>0.22999999999999998</v>
      </c>
      <c r="L110" s="14">
        <f t="shared" si="6"/>
        <v>0.2</v>
      </c>
      <c r="M110" s="14">
        <f t="shared" si="6"/>
        <v>300.01000000000005</v>
      </c>
      <c r="N110" s="14">
        <f t="shared" si="6"/>
        <v>450.02</v>
      </c>
      <c r="O110" s="14">
        <f t="shared" si="6"/>
        <v>74.97999999999999</v>
      </c>
      <c r="P110" s="14">
        <f t="shared" si="6"/>
        <v>4.26</v>
      </c>
    </row>
    <row r="111" spans="1:16" ht="11.25">
      <c r="A111" s="23" t="s">
        <v>26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t="25.5" customHeight="1">
      <c r="A112" s="8">
        <v>101.01</v>
      </c>
      <c r="B112" s="24" t="s">
        <v>75</v>
      </c>
      <c r="C112" s="25"/>
      <c r="D112" s="8">
        <v>100</v>
      </c>
      <c r="E112" s="10">
        <v>2</v>
      </c>
      <c r="F112" s="10">
        <v>3.75</v>
      </c>
      <c r="G112" s="10">
        <v>12.5</v>
      </c>
      <c r="H112" s="10">
        <v>36.38</v>
      </c>
      <c r="I112" s="10">
        <v>0.02</v>
      </c>
      <c r="J112" s="10">
        <v>7</v>
      </c>
      <c r="K112" s="10"/>
      <c r="L112" s="10">
        <v>3.1</v>
      </c>
      <c r="M112" s="10">
        <v>61</v>
      </c>
      <c r="N112" s="10">
        <v>97</v>
      </c>
      <c r="O112" s="10">
        <v>15</v>
      </c>
      <c r="P112" s="10">
        <v>0.7</v>
      </c>
    </row>
    <row r="113" spans="1:16" ht="11.25" customHeight="1">
      <c r="A113" s="8">
        <v>148.01</v>
      </c>
      <c r="B113" s="25" t="s">
        <v>40</v>
      </c>
      <c r="C113" s="25"/>
      <c r="D113" s="8">
        <v>250</v>
      </c>
      <c r="E113" s="10">
        <v>2.9</v>
      </c>
      <c r="F113" s="10">
        <v>5.8</v>
      </c>
      <c r="G113" s="10">
        <v>14.6</v>
      </c>
      <c r="H113" s="10">
        <v>122.7</v>
      </c>
      <c r="I113" s="10">
        <v>0.04</v>
      </c>
      <c r="J113" s="10">
        <v>1.5</v>
      </c>
      <c r="K113" s="10"/>
      <c r="L113" s="10"/>
      <c r="M113" s="10">
        <v>22.3</v>
      </c>
      <c r="N113" s="10">
        <v>38.4</v>
      </c>
      <c r="O113" s="10">
        <v>9.3</v>
      </c>
      <c r="P113" s="10">
        <v>0.6</v>
      </c>
    </row>
    <row r="114" spans="1:16" ht="11.25" customHeight="1">
      <c r="A114" s="8">
        <v>498</v>
      </c>
      <c r="B114" s="24" t="s">
        <v>62</v>
      </c>
      <c r="C114" s="25"/>
      <c r="D114" s="8">
        <v>100</v>
      </c>
      <c r="E114" s="17">
        <v>13.3</v>
      </c>
      <c r="F114" s="10">
        <v>6.69</v>
      </c>
      <c r="G114" s="10">
        <v>11.1</v>
      </c>
      <c r="H114" s="10">
        <v>275.18</v>
      </c>
      <c r="I114" s="10">
        <v>0.03</v>
      </c>
      <c r="J114" s="10">
        <v>0.61</v>
      </c>
      <c r="K114" s="10">
        <v>0.1</v>
      </c>
      <c r="L114" s="10"/>
      <c r="M114" s="10">
        <v>21.88</v>
      </c>
      <c r="N114" s="10">
        <v>248.82</v>
      </c>
      <c r="O114" s="10">
        <v>23.25</v>
      </c>
      <c r="P114" s="10">
        <v>1.5</v>
      </c>
    </row>
    <row r="115" spans="1:16" ht="11.25" customHeight="1">
      <c r="A115" s="8">
        <v>534</v>
      </c>
      <c r="B115" s="25" t="s">
        <v>45</v>
      </c>
      <c r="C115" s="25"/>
      <c r="D115" s="8">
        <v>180</v>
      </c>
      <c r="E115" s="10">
        <v>4.15</v>
      </c>
      <c r="F115" s="10">
        <v>9.62</v>
      </c>
      <c r="G115" s="10">
        <v>34.15</v>
      </c>
      <c r="H115" s="10">
        <v>115.31</v>
      </c>
      <c r="I115" s="10">
        <v>0.03</v>
      </c>
      <c r="J115" s="10">
        <v>12.8</v>
      </c>
      <c r="K115" s="10">
        <v>0.17</v>
      </c>
      <c r="L115" s="10"/>
      <c r="M115" s="10">
        <v>185.51</v>
      </c>
      <c r="N115" s="10">
        <v>169.82</v>
      </c>
      <c r="O115" s="10">
        <v>37.67</v>
      </c>
      <c r="P115" s="10">
        <v>1.77</v>
      </c>
    </row>
    <row r="116" spans="1:16" ht="11.25" customHeight="1">
      <c r="A116" s="16" t="s">
        <v>55</v>
      </c>
      <c r="B116" s="25" t="s">
        <v>23</v>
      </c>
      <c r="C116" s="25"/>
      <c r="D116" s="8">
        <v>70</v>
      </c>
      <c r="E116" s="10">
        <v>4.4</v>
      </c>
      <c r="F116" s="10">
        <v>3.2</v>
      </c>
      <c r="G116" s="10">
        <v>21.8</v>
      </c>
      <c r="H116" s="10">
        <v>189.2</v>
      </c>
      <c r="I116" s="10">
        <v>0.16</v>
      </c>
      <c r="J116" s="10"/>
      <c r="K116" s="10"/>
      <c r="L116" s="10"/>
      <c r="M116" s="10">
        <v>72</v>
      </c>
      <c r="N116" s="10">
        <v>4.6</v>
      </c>
      <c r="O116" s="10">
        <v>8.66</v>
      </c>
      <c r="P116" s="10">
        <v>0.8</v>
      </c>
    </row>
    <row r="117" spans="1:16" ht="11.25" customHeight="1">
      <c r="A117" s="16" t="s">
        <v>55</v>
      </c>
      <c r="B117" s="25" t="s">
        <v>24</v>
      </c>
      <c r="C117" s="25"/>
      <c r="D117" s="8">
        <v>75</v>
      </c>
      <c r="E117" s="10">
        <v>4.5</v>
      </c>
      <c r="F117" s="10">
        <v>3.12</v>
      </c>
      <c r="G117" s="10">
        <v>18.8</v>
      </c>
      <c r="H117" s="10">
        <v>125.3</v>
      </c>
      <c r="I117" s="10">
        <v>0.18</v>
      </c>
      <c r="J117" s="10"/>
      <c r="K117" s="10"/>
      <c r="L117" s="10"/>
      <c r="M117" s="10">
        <v>41.39</v>
      </c>
      <c r="N117" s="10">
        <v>9.07</v>
      </c>
      <c r="O117" s="10">
        <v>1.41</v>
      </c>
      <c r="P117" s="10">
        <v>0.28</v>
      </c>
    </row>
    <row r="118" spans="1:16" ht="11.25" customHeight="1">
      <c r="A118" s="8">
        <v>639.01</v>
      </c>
      <c r="B118" s="25" t="s">
        <v>30</v>
      </c>
      <c r="C118" s="25"/>
      <c r="D118" s="8">
        <v>200</v>
      </c>
      <c r="E118" s="10">
        <v>0.19</v>
      </c>
      <c r="F118" s="10"/>
      <c r="G118" s="10">
        <v>21.09</v>
      </c>
      <c r="H118" s="10">
        <v>85.47</v>
      </c>
      <c r="I118" s="10">
        <v>0.03</v>
      </c>
      <c r="J118" s="10">
        <v>2.58</v>
      </c>
      <c r="K118" s="10">
        <v>0.05</v>
      </c>
      <c r="L118" s="10"/>
      <c r="M118" s="10">
        <v>15.91</v>
      </c>
      <c r="N118" s="10">
        <v>62.3</v>
      </c>
      <c r="O118" s="10">
        <v>9.7</v>
      </c>
      <c r="P118" s="10">
        <v>0.29</v>
      </c>
    </row>
    <row r="119" spans="1:16" ht="11.25" customHeight="1">
      <c r="A119" s="10"/>
      <c r="B119" s="11" t="s">
        <v>48</v>
      </c>
      <c r="C119" s="9"/>
      <c r="D119" s="8"/>
      <c r="E119" s="13">
        <f>SUM(E112:E118)</f>
        <v>31.44</v>
      </c>
      <c r="F119" s="14">
        <f aca="true" t="shared" si="7" ref="F119:P119">SUM(F112:F118)</f>
        <v>32.18</v>
      </c>
      <c r="G119" s="14">
        <f t="shared" si="7"/>
        <v>134.04</v>
      </c>
      <c r="H119" s="14">
        <f t="shared" si="7"/>
        <v>949.54</v>
      </c>
      <c r="I119" s="14">
        <f t="shared" si="7"/>
        <v>0.49</v>
      </c>
      <c r="J119" s="14">
        <f t="shared" si="7"/>
        <v>24.490000000000002</v>
      </c>
      <c r="K119" s="14">
        <f t="shared" si="7"/>
        <v>0.32</v>
      </c>
      <c r="L119" s="14">
        <f t="shared" si="7"/>
        <v>3.1</v>
      </c>
      <c r="M119" s="14">
        <f t="shared" si="7"/>
        <v>419.99</v>
      </c>
      <c r="N119" s="14">
        <f t="shared" si="7"/>
        <v>630.01</v>
      </c>
      <c r="O119" s="14">
        <f t="shared" si="7"/>
        <v>104.99</v>
      </c>
      <c r="P119" s="14">
        <f t="shared" si="7"/>
        <v>5.94</v>
      </c>
    </row>
    <row r="120" spans="1:16" s="1" customFormat="1" ht="11.2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ht="11.25">
      <c r="P121" s="3" t="s">
        <v>0</v>
      </c>
    </row>
    <row r="123" spans="2:3" ht="11.25">
      <c r="B123" s="4" t="s">
        <v>1</v>
      </c>
      <c r="C123" s="5">
        <v>5</v>
      </c>
    </row>
    <row r="124" s="1" customFormat="1" ht="5.25" customHeight="1"/>
    <row r="125" spans="2:3" ht="11.25">
      <c r="B125" s="4" t="s">
        <v>2</v>
      </c>
      <c r="C125" s="5">
        <v>1</v>
      </c>
    </row>
    <row r="126" s="1" customFormat="1" ht="5.25" customHeight="1"/>
    <row r="127" s="1" customFormat="1" ht="5.25" customHeight="1"/>
    <row r="128" spans="2:3" ht="11.25">
      <c r="B128" s="4" t="s">
        <v>3</v>
      </c>
      <c r="C128" s="18" t="s">
        <v>99</v>
      </c>
    </row>
    <row r="130" spans="1:16" ht="21.75" customHeight="1">
      <c r="A130" s="21" t="s">
        <v>4</v>
      </c>
      <c r="B130" s="21" t="s">
        <v>5</v>
      </c>
      <c r="C130" s="21"/>
      <c r="D130" s="21" t="s">
        <v>6</v>
      </c>
      <c r="E130" s="21" t="s">
        <v>7</v>
      </c>
      <c r="F130" s="21"/>
      <c r="G130" s="21"/>
      <c r="H130" s="21" t="s">
        <v>8</v>
      </c>
      <c r="I130" s="21" t="s">
        <v>9</v>
      </c>
      <c r="J130" s="21"/>
      <c r="K130" s="21"/>
      <c r="L130" s="21"/>
      <c r="M130" s="21" t="s">
        <v>10</v>
      </c>
      <c r="N130" s="21"/>
      <c r="O130" s="21"/>
      <c r="P130" s="21"/>
    </row>
    <row r="131" spans="1:16" ht="21" customHeight="1">
      <c r="A131" s="21"/>
      <c r="B131" s="21"/>
      <c r="C131" s="21"/>
      <c r="D131" s="21"/>
      <c r="E131" s="6" t="s">
        <v>11</v>
      </c>
      <c r="F131" s="6" t="s">
        <v>12</v>
      </c>
      <c r="G131" s="6" t="s">
        <v>13</v>
      </c>
      <c r="H131" s="21"/>
      <c r="I131" s="6" t="s">
        <v>14</v>
      </c>
      <c r="J131" s="6" t="s">
        <v>15</v>
      </c>
      <c r="K131" s="6" t="s">
        <v>16</v>
      </c>
      <c r="L131" s="6" t="s">
        <v>17</v>
      </c>
      <c r="M131" s="6" t="s">
        <v>18</v>
      </c>
      <c r="N131" s="6" t="s">
        <v>19</v>
      </c>
      <c r="O131" s="6" t="s">
        <v>20</v>
      </c>
      <c r="P131" s="6" t="s">
        <v>21</v>
      </c>
    </row>
    <row r="132" spans="1:16" ht="11.25">
      <c r="A132" s="7">
        <v>1</v>
      </c>
      <c r="B132" s="22">
        <v>2</v>
      </c>
      <c r="C132" s="22"/>
      <c r="D132" s="7">
        <v>3</v>
      </c>
      <c r="E132" s="7">
        <v>4</v>
      </c>
      <c r="F132" s="7">
        <v>5</v>
      </c>
      <c r="G132" s="7">
        <v>6</v>
      </c>
      <c r="H132" s="7">
        <v>7</v>
      </c>
      <c r="I132" s="7">
        <v>8</v>
      </c>
      <c r="J132" s="7">
        <v>9</v>
      </c>
      <c r="K132" s="7">
        <v>10</v>
      </c>
      <c r="L132" s="7">
        <v>11</v>
      </c>
      <c r="M132" s="7">
        <v>12</v>
      </c>
      <c r="N132" s="7">
        <v>13</v>
      </c>
      <c r="O132" s="7">
        <v>14</v>
      </c>
      <c r="P132" s="7">
        <v>15</v>
      </c>
    </row>
    <row r="133" spans="1:16" ht="11.25">
      <c r="A133" s="23" t="s">
        <v>22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25.5" customHeight="1">
      <c r="A134" s="16" t="s">
        <v>55</v>
      </c>
      <c r="B134" s="24" t="s">
        <v>79</v>
      </c>
      <c r="C134" s="25"/>
      <c r="D134" s="8">
        <v>100</v>
      </c>
      <c r="E134" s="10">
        <v>0.52</v>
      </c>
      <c r="F134" s="10">
        <v>1.8</v>
      </c>
      <c r="G134" s="10">
        <v>1.52</v>
      </c>
      <c r="H134" s="10">
        <v>7.9</v>
      </c>
      <c r="I134" s="10">
        <v>0.02</v>
      </c>
      <c r="J134" s="10">
        <v>1.98</v>
      </c>
      <c r="K134" s="10"/>
      <c r="L134" s="10"/>
      <c r="M134" s="10">
        <v>18.78</v>
      </c>
      <c r="N134" s="10">
        <v>76.22</v>
      </c>
      <c r="O134" s="10">
        <v>26.57</v>
      </c>
      <c r="P134" s="10">
        <v>0.26</v>
      </c>
    </row>
    <row r="135" spans="1:16" ht="11.25" customHeight="1">
      <c r="A135" s="8">
        <v>462</v>
      </c>
      <c r="B135" s="24" t="s">
        <v>66</v>
      </c>
      <c r="C135" s="25"/>
      <c r="D135" s="8">
        <v>100</v>
      </c>
      <c r="E135" s="10">
        <v>9.28</v>
      </c>
      <c r="F135" s="10">
        <v>16.41</v>
      </c>
      <c r="G135" s="10">
        <v>15.67</v>
      </c>
      <c r="H135" s="10">
        <v>302.8</v>
      </c>
      <c r="I135" s="10">
        <v>0.2</v>
      </c>
      <c r="J135" s="10"/>
      <c r="K135" s="10">
        <v>0.1</v>
      </c>
      <c r="L135" s="10"/>
      <c r="M135" s="10">
        <v>103.25</v>
      </c>
      <c r="N135" s="10">
        <v>172.17</v>
      </c>
      <c r="O135" s="10">
        <v>16.29</v>
      </c>
      <c r="P135" s="10">
        <v>1.78</v>
      </c>
    </row>
    <row r="136" spans="1:16" ht="11.25" customHeight="1">
      <c r="A136" s="8">
        <v>332</v>
      </c>
      <c r="B136" s="25" t="s">
        <v>32</v>
      </c>
      <c r="C136" s="25"/>
      <c r="D136" s="8">
        <v>180</v>
      </c>
      <c r="E136" s="10">
        <v>7.4</v>
      </c>
      <c r="F136" s="10">
        <v>3.4</v>
      </c>
      <c r="G136" s="10">
        <v>38.36</v>
      </c>
      <c r="H136" s="10">
        <v>114.2</v>
      </c>
      <c r="I136" s="10">
        <v>0.03</v>
      </c>
      <c r="J136" s="10">
        <v>2.1</v>
      </c>
      <c r="K136" s="10">
        <v>0.01</v>
      </c>
      <c r="L136" s="10"/>
      <c r="M136" s="10">
        <v>127.3</v>
      </c>
      <c r="N136" s="10">
        <v>166.78</v>
      </c>
      <c r="O136" s="10">
        <v>19.3</v>
      </c>
      <c r="P136" s="10">
        <v>1.39</v>
      </c>
    </row>
    <row r="137" spans="1:16" ht="11.25" customHeight="1">
      <c r="A137" s="16" t="s">
        <v>55</v>
      </c>
      <c r="B137" s="25" t="s">
        <v>23</v>
      </c>
      <c r="C137" s="25"/>
      <c r="D137" s="8">
        <v>50</v>
      </c>
      <c r="E137" s="10">
        <v>4.8</v>
      </c>
      <c r="F137" s="10">
        <v>1.4</v>
      </c>
      <c r="G137" s="10">
        <v>15.7</v>
      </c>
      <c r="H137" s="10">
        <v>159</v>
      </c>
      <c r="I137" s="10">
        <v>0.1</v>
      </c>
      <c r="J137" s="10"/>
      <c r="K137" s="10"/>
      <c r="L137" s="10"/>
      <c r="M137" s="10">
        <v>27</v>
      </c>
      <c r="N137" s="10">
        <v>21.1</v>
      </c>
      <c r="O137" s="10">
        <v>4</v>
      </c>
      <c r="P137" s="10">
        <v>0.3</v>
      </c>
    </row>
    <row r="138" spans="1:16" ht="11.25" customHeight="1">
      <c r="A138" s="8">
        <v>692</v>
      </c>
      <c r="B138" s="24" t="s">
        <v>89</v>
      </c>
      <c r="C138" s="25"/>
      <c r="D138" s="8">
        <v>200</v>
      </c>
      <c r="E138" s="10">
        <v>0.2</v>
      </c>
      <c r="F138" s="10"/>
      <c r="G138" s="10">
        <v>15</v>
      </c>
      <c r="H138" s="10">
        <v>58</v>
      </c>
      <c r="I138" s="10"/>
      <c r="J138" s="10">
        <v>0</v>
      </c>
      <c r="K138" s="10"/>
      <c r="L138" s="10"/>
      <c r="M138" s="10">
        <v>6</v>
      </c>
      <c r="N138" s="10">
        <v>0.4</v>
      </c>
      <c r="O138" s="10">
        <v>3</v>
      </c>
      <c r="P138" s="10">
        <v>0.4</v>
      </c>
    </row>
    <row r="139" spans="1:16" ht="11.25" customHeight="1">
      <c r="A139" s="16" t="s">
        <v>55</v>
      </c>
      <c r="B139" s="24" t="s">
        <v>100</v>
      </c>
      <c r="C139" s="25"/>
      <c r="D139" s="8">
        <v>100</v>
      </c>
      <c r="E139" s="10">
        <v>0.29</v>
      </c>
      <c r="F139" s="10"/>
      <c r="G139" s="10">
        <v>9.49</v>
      </c>
      <c r="H139" s="10">
        <v>36.34</v>
      </c>
      <c r="I139" s="10"/>
      <c r="J139" s="10">
        <v>13.41</v>
      </c>
      <c r="K139" s="10">
        <v>0.12</v>
      </c>
      <c r="L139" s="10">
        <v>0.2</v>
      </c>
      <c r="M139" s="10">
        <v>17.68</v>
      </c>
      <c r="N139" s="10">
        <v>13.31</v>
      </c>
      <c r="O139" s="10">
        <v>5.85</v>
      </c>
      <c r="P139" s="10">
        <v>0.12</v>
      </c>
    </row>
    <row r="140" spans="1:16" ht="11.25" customHeight="1">
      <c r="A140" s="8"/>
      <c r="B140" s="11" t="s">
        <v>48</v>
      </c>
      <c r="C140" s="9"/>
      <c r="D140" s="8"/>
      <c r="E140" s="14">
        <f>SUM(E134:E139)</f>
        <v>22.49</v>
      </c>
      <c r="F140" s="14">
        <f aca="true" t="shared" si="8" ref="F140:P140">SUM(F134:F139)</f>
        <v>23.009999999999998</v>
      </c>
      <c r="G140" s="14">
        <f t="shared" si="8"/>
        <v>95.74</v>
      </c>
      <c r="H140" s="14">
        <f t="shared" si="8"/>
        <v>678.24</v>
      </c>
      <c r="I140" s="14">
        <f t="shared" si="8"/>
        <v>0.35</v>
      </c>
      <c r="J140" s="14">
        <f t="shared" si="8"/>
        <v>17.490000000000002</v>
      </c>
      <c r="K140" s="14">
        <f t="shared" si="8"/>
        <v>0.22999999999999998</v>
      </c>
      <c r="L140" s="14">
        <f t="shared" si="8"/>
        <v>0.2</v>
      </c>
      <c r="M140" s="14">
        <f t="shared" si="8"/>
        <v>300.01</v>
      </c>
      <c r="N140" s="14">
        <f t="shared" si="8"/>
        <v>449.97999999999996</v>
      </c>
      <c r="O140" s="14">
        <f t="shared" si="8"/>
        <v>75.00999999999999</v>
      </c>
      <c r="P140" s="14">
        <f t="shared" si="8"/>
        <v>4.25</v>
      </c>
    </row>
    <row r="141" spans="1:16" ht="11.25">
      <c r="A141" s="23" t="s">
        <v>26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ht="27" customHeight="1">
      <c r="A142" s="10">
        <v>78</v>
      </c>
      <c r="B142" s="24" t="s">
        <v>80</v>
      </c>
      <c r="C142" s="25"/>
      <c r="D142" s="8">
        <v>100</v>
      </c>
      <c r="E142" s="10">
        <v>6.56</v>
      </c>
      <c r="F142" s="10">
        <v>0</v>
      </c>
      <c r="G142" s="10">
        <v>5.41</v>
      </c>
      <c r="H142" s="10">
        <v>14.52</v>
      </c>
      <c r="I142" s="10"/>
      <c r="J142" s="10"/>
      <c r="K142" s="10"/>
      <c r="L142" s="10"/>
      <c r="M142" s="10">
        <v>58.6</v>
      </c>
      <c r="N142" s="10">
        <v>104.03</v>
      </c>
      <c r="O142" s="10">
        <v>5</v>
      </c>
      <c r="P142" s="10">
        <v>0.8</v>
      </c>
    </row>
    <row r="143" spans="1:16" ht="11.25" customHeight="1">
      <c r="A143" s="8">
        <v>132.01</v>
      </c>
      <c r="B143" s="25" t="s">
        <v>42</v>
      </c>
      <c r="C143" s="25"/>
      <c r="D143" s="8">
        <v>250</v>
      </c>
      <c r="E143" s="10">
        <v>3.03</v>
      </c>
      <c r="F143" s="10">
        <v>4.5</v>
      </c>
      <c r="G143" s="10">
        <v>20.1</v>
      </c>
      <c r="H143" s="10">
        <v>124.36</v>
      </c>
      <c r="I143" s="10">
        <v>0.04</v>
      </c>
      <c r="J143" s="10">
        <v>5.51</v>
      </c>
      <c r="K143" s="10">
        <v>0.04</v>
      </c>
      <c r="L143" s="10"/>
      <c r="M143" s="10">
        <v>51</v>
      </c>
      <c r="N143" s="10">
        <v>157.1</v>
      </c>
      <c r="O143" s="10">
        <v>15.69</v>
      </c>
      <c r="P143" s="10">
        <v>0.68</v>
      </c>
    </row>
    <row r="144" spans="1:16" ht="11.25" customHeight="1">
      <c r="A144" s="8">
        <v>451</v>
      </c>
      <c r="B144" s="24" t="s">
        <v>91</v>
      </c>
      <c r="C144" s="25"/>
      <c r="D144" s="15" t="s">
        <v>60</v>
      </c>
      <c r="E144" s="10">
        <v>7.98</v>
      </c>
      <c r="F144" s="10">
        <v>16.89</v>
      </c>
      <c r="G144" s="10">
        <v>24.19</v>
      </c>
      <c r="H144" s="10">
        <v>161.7</v>
      </c>
      <c r="I144" s="10">
        <v>0.03</v>
      </c>
      <c r="J144" s="10"/>
      <c r="K144" s="10"/>
      <c r="L144" s="10"/>
      <c r="M144" s="10">
        <v>38.04</v>
      </c>
      <c r="N144" s="10">
        <v>195.1</v>
      </c>
      <c r="O144" s="10">
        <v>21.9</v>
      </c>
      <c r="P144" s="10">
        <v>0.95</v>
      </c>
    </row>
    <row r="145" spans="1:16" ht="11.25" customHeight="1">
      <c r="A145" s="8">
        <v>297</v>
      </c>
      <c r="B145" s="24" t="s">
        <v>82</v>
      </c>
      <c r="C145" s="25"/>
      <c r="D145" s="8">
        <v>180</v>
      </c>
      <c r="E145" s="10">
        <v>3.71</v>
      </c>
      <c r="F145" s="10">
        <v>4.51</v>
      </c>
      <c r="G145" s="10">
        <v>10.04</v>
      </c>
      <c r="H145" s="10">
        <v>200.16</v>
      </c>
      <c r="I145" s="10">
        <v>0.08</v>
      </c>
      <c r="J145" s="10"/>
      <c r="K145" s="10">
        <v>0.04</v>
      </c>
      <c r="L145" s="10"/>
      <c r="M145" s="10">
        <v>118.56</v>
      </c>
      <c r="N145" s="10">
        <v>98.21</v>
      </c>
      <c r="O145" s="10">
        <v>26.05</v>
      </c>
      <c r="P145" s="10">
        <v>1.55</v>
      </c>
    </row>
    <row r="146" spans="1:16" ht="11.25" customHeight="1">
      <c r="A146" s="16" t="s">
        <v>55</v>
      </c>
      <c r="B146" s="25" t="s">
        <v>23</v>
      </c>
      <c r="C146" s="25"/>
      <c r="D146" s="8">
        <v>70</v>
      </c>
      <c r="E146" s="10">
        <v>4.4</v>
      </c>
      <c r="F146" s="10">
        <v>3.2</v>
      </c>
      <c r="G146" s="10">
        <v>21.8</v>
      </c>
      <c r="H146" s="10">
        <v>189.2</v>
      </c>
      <c r="I146" s="10">
        <v>0.16</v>
      </c>
      <c r="J146" s="10"/>
      <c r="K146" s="10"/>
      <c r="L146" s="10"/>
      <c r="M146" s="10">
        <v>72</v>
      </c>
      <c r="N146" s="10">
        <v>4.6</v>
      </c>
      <c r="O146" s="10">
        <v>8.66</v>
      </c>
      <c r="P146" s="10">
        <v>0.8</v>
      </c>
    </row>
    <row r="147" spans="1:16" ht="11.25" customHeight="1">
      <c r="A147" s="16" t="s">
        <v>55</v>
      </c>
      <c r="B147" s="25" t="s">
        <v>24</v>
      </c>
      <c r="C147" s="25"/>
      <c r="D147" s="8">
        <v>75</v>
      </c>
      <c r="E147" s="10">
        <v>4.5</v>
      </c>
      <c r="F147" s="10">
        <v>3.12</v>
      </c>
      <c r="G147" s="10">
        <v>18.8</v>
      </c>
      <c r="H147" s="10">
        <v>125.3</v>
      </c>
      <c r="I147" s="10">
        <v>0.18</v>
      </c>
      <c r="J147" s="10"/>
      <c r="K147" s="10"/>
      <c r="L147" s="10"/>
      <c r="M147" s="10">
        <v>41.39</v>
      </c>
      <c r="N147" s="10">
        <v>9.07</v>
      </c>
      <c r="O147" s="10">
        <v>1.41</v>
      </c>
      <c r="P147" s="10">
        <v>0.28</v>
      </c>
    </row>
    <row r="148" spans="1:16" ht="11.25" customHeight="1">
      <c r="A148" s="8">
        <v>638.01</v>
      </c>
      <c r="B148" s="25" t="s">
        <v>43</v>
      </c>
      <c r="C148" s="25"/>
      <c r="D148" s="8">
        <v>200</v>
      </c>
      <c r="E148" s="10">
        <v>1.3</v>
      </c>
      <c r="F148" s="10"/>
      <c r="G148" s="10">
        <v>33.7</v>
      </c>
      <c r="H148" s="10">
        <v>134.3</v>
      </c>
      <c r="I148" s="10"/>
      <c r="J148" s="10">
        <v>19</v>
      </c>
      <c r="K148" s="10">
        <v>0.25</v>
      </c>
      <c r="L148" s="10"/>
      <c r="M148" s="10">
        <v>40.4</v>
      </c>
      <c r="N148" s="10">
        <v>61.98</v>
      </c>
      <c r="O148" s="10">
        <v>26.3</v>
      </c>
      <c r="P148" s="10">
        <v>0.9</v>
      </c>
    </row>
    <row r="149" spans="1:16" ht="11.25" customHeight="1">
      <c r="A149" s="10"/>
      <c r="B149" s="11" t="s">
        <v>48</v>
      </c>
      <c r="C149" s="9"/>
      <c r="D149" s="8"/>
      <c r="E149" s="14">
        <f>SUM(E142:E148)</f>
        <v>31.48</v>
      </c>
      <c r="F149" s="14">
        <f aca="true" t="shared" si="9" ref="F149:P149">SUM(F142:F148)</f>
        <v>32.22</v>
      </c>
      <c r="G149" s="14">
        <f t="shared" si="9"/>
        <v>134.04000000000002</v>
      </c>
      <c r="H149" s="14">
        <f t="shared" si="9"/>
        <v>949.54</v>
      </c>
      <c r="I149" s="14">
        <f t="shared" si="9"/>
        <v>0.49000000000000005</v>
      </c>
      <c r="J149" s="14">
        <f t="shared" si="9"/>
        <v>24.509999999999998</v>
      </c>
      <c r="K149" s="14">
        <f t="shared" si="9"/>
        <v>0.33</v>
      </c>
      <c r="L149" s="14">
        <f t="shared" si="9"/>
        <v>0</v>
      </c>
      <c r="M149" s="14">
        <f t="shared" si="9"/>
        <v>419.98999999999995</v>
      </c>
      <c r="N149" s="14">
        <f t="shared" si="9"/>
        <v>630.0900000000001</v>
      </c>
      <c r="O149" s="14">
        <f t="shared" si="9"/>
        <v>105.00999999999999</v>
      </c>
      <c r="P149" s="14">
        <f t="shared" si="9"/>
        <v>5.96</v>
      </c>
    </row>
    <row r="150" spans="1:16" s="1" customFormat="1" ht="11.2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ht="11.25">
      <c r="P151" s="3" t="s">
        <v>0</v>
      </c>
    </row>
    <row r="153" spans="2:3" ht="11.25">
      <c r="B153" s="4" t="s">
        <v>1</v>
      </c>
      <c r="C153" s="5">
        <v>1</v>
      </c>
    </row>
    <row r="154" s="1" customFormat="1" ht="5.25" customHeight="1"/>
    <row r="155" spans="2:3" ht="11.25">
      <c r="B155" s="4" t="s">
        <v>2</v>
      </c>
      <c r="C155" s="5">
        <v>2</v>
      </c>
    </row>
    <row r="156" s="1" customFormat="1" ht="5.25" customHeight="1"/>
    <row r="157" s="1" customFormat="1" ht="5.25" customHeight="1"/>
    <row r="158" spans="2:3" ht="11.25">
      <c r="B158" s="4" t="s">
        <v>3</v>
      </c>
      <c r="C158" s="18" t="s">
        <v>99</v>
      </c>
    </row>
    <row r="160" spans="1:16" ht="21.75" customHeight="1">
      <c r="A160" s="21" t="s">
        <v>4</v>
      </c>
      <c r="B160" s="21" t="s">
        <v>5</v>
      </c>
      <c r="C160" s="21"/>
      <c r="D160" s="21" t="s">
        <v>6</v>
      </c>
      <c r="E160" s="21" t="s">
        <v>7</v>
      </c>
      <c r="F160" s="21"/>
      <c r="G160" s="21"/>
      <c r="H160" s="21" t="s">
        <v>8</v>
      </c>
      <c r="I160" s="21" t="s">
        <v>9</v>
      </c>
      <c r="J160" s="21"/>
      <c r="K160" s="21"/>
      <c r="L160" s="21"/>
      <c r="M160" s="21" t="s">
        <v>10</v>
      </c>
      <c r="N160" s="21"/>
      <c r="O160" s="21"/>
      <c r="P160" s="21"/>
    </row>
    <row r="161" spans="1:16" ht="21" customHeight="1">
      <c r="A161" s="21"/>
      <c r="B161" s="21"/>
      <c r="C161" s="21"/>
      <c r="D161" s="21"/>
      <c r="E161" s="6" t="s">
        <v>11</v>
      </c>
      <c r="F161" s="6" t="s">
        <v>12</v>
      </c>
      <c r="G161" s="6" t="s">
        <v>13</v>
      </c>
      <c r="H161" s="21"/>
      <c r="I161" s="6" t="s">
        <v>14</v>
      </c>
      <c r="J161" s="6" t="s">
        <v>15</v>
      </c>
      <c r="K161" s="6" t="s">
        <v>16</v>
      </c>
      <c r="L161" s="6" t="s">
        <v>17</v>
      </c>
      <c r="M161" s="6" t="s">
        <v>18</v>
      </c>
      <c r="N161" s="6" t="s">
        <v>19</v>
      </c>
      <c r="O161" s="6" t="s">
        <v>20</v>
      </c>
      <c r="P161" s="6" t="s">
        <v>21</v>
      </c>
    </row>
    <row r="162" spans="1:16" ht="11.25">
      <c r="A162" s="7">
        <v>1</v>
      </c>
      <c r="B162" s="22">
        <v>2</v>
      </c>
      <c r="C162" s="22"/>
      <c r="D162" s="7">
        <v>3</v>
      </c>
      <c r="E162" s="7">
        <v>4</v>
      </c>
      <c r="F162" s="7">
        <v>5</v>
      </c>
      <c r="G162" s="7">
        <v>6</v>
      </c>
      <c r="H162" s="7">
        <v>7</v>
      </c>
      <c r="I162" s="7">
        <v>8</v>
      </c>
      <c r="J162" s="7">
        <v>9</v>
      </c>
      <c r="K162" s="7">
        <v>10</v>
      </c>
      <c r="L162" s="7">
        <v>11</v>
      </c>
      <c r="M162" s="7">
        <v>12</v>
      </c>
      <c r="N162" s="7">
        <v>13</v>
      </c>
      <c r="O162" s="7">
        <v>14</v>
      </c>
      <c r="P162" s="7">
        <v>15</v>
      </c>
    </row>
    <row r="163" spans="1:16" ht="11.25">
      <c r="A163" s="23" t="s">
        <v>22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ht="24.75" customHeight="1">
      <c r="A164" s="17" t="s">
        <v>55</v>
      </c>
      <c r="B164" s="24" t="s">
        <v>74</v>
      </c>
      <c r="C164" s="25"/>
      <c r="D164" s="8">
        <v>100</v>
      </c>
      <c r="E164" s="10">
        <v>3.1</v>
      </c>
      <c r="F164" s="10">
        <v>0.2</v>
      </c>
      <c r="G164" s="10">
        <v>16.5</v>
      </c>
      <c r="H164" s="10">
        <v>124</v>
      </c>
      <c r="I164" s="10">
        <v>0.1</v>
      </c>
      <c r="J164" s="10">
        <v>5.6</v>
      </c>
      <c r="K164" s="10">
        <v>0.14</v>
      </c>
      <c r="L164" s="10"/>
      <c r="M164" s="10">
        <v>46</v>
      </c>
      <c r="N164" s="10">
        <v>62</v>
      </c>
      <c r="O164" s="10">
        <v>28</v>
      </c>
      <c r="P164" s="10">
        <v>0.9</v>
      </c>
    </row>
    <row r="165" spans="1:16" ht="11.25" customHeight="1">
      <c r="A165" s="8">
        <v>340</v>
      </c>
      <c r="B165" s="24" t="s">
        <v>64</v>
      </c>
      <c r="C165" s="25"/>
      <c r="D165" s="8">
        <v>220</v>
      </c>
      <c r="E165" s="10">
        <v>14.12</v>
      </c>
      <c r="F165" s="10">
        <v>21.38</v>
      </c>
      <c r="G165" s="10">
        <v>39.05</v>
      </c>
      <c r="H165" s="10">
        <v>300.9</v>
      </c>
      <c r="I165" s="10">
        <v>0.15</v>
      </c>
      <c r="J165" s="10">
        <v>6.31</v>
      </c>
      <c r="K165" s="10">
        <v>0.08</v>
      </c>
      <c r="L165" s="10"/>
      <c r="M165" s="10">
        <v>182.31</v>
      </c>
      <c r="N165" s="10">
        <v>353.2</v>
      </c>
      <c r="O165" s="10">
        <v>34.16</v>
      </c>
      <c r="P165" s="10">
        <v>1.52</v>
      </c>
    </row>
    <row r="166" spans="1:16" ht="11.25" customHeight="1">
      <c r="A166" s="16" t="s">
        <v>55</v>
      </c>
      <c r="B166" s="25" t="s">
        <v>23</v>
      </c>
      <c r="C166" s="25"/>
      <c r="D166" s="8">
        <v>50</v>
      </c>
      <c r="E166" s="10">
        <v>4.8</v>
      </c>
      <c r="F166" s="10">
        <v>1.4</v>
      </c>
      <c r="G166" s="10">
        <v>15.7</v>
      </c>
      <c r="H166" s="10">
        <v>159</v>
      </c>
      <c r="I166" s="10">
        <v>0.1</v>
      </c>
      <c r="J166" s="10"/>
      <c r="K166" s="10"/>
      <c r="L166" s="10"/>
      <c r="M166" s="10">
        <v>27</v>
      </c>
      <c r="N166" s="10">
        <v>21.1</v>
      </c>
      <c r="O166" s="10">
        <v>4</v>
      </c>
      <c r="P166" s="10">
        <v>0.3</v>
      </c>
    </row>
    <row r="167" spans="1:16" ht="11.25" customHeight="1">
      <c r="A167" s="8">
        <v>685.01</v>
      </c>
      <c r="B167" s="25" t="s">
        <v>33</v>
      </c>
      <c r="C167" s="25"/>
      <c r="D167" s="8">
        <v>200</v>
      </c>
      <c r="E167" s="10">
        <v>0.2</v>
      </c>
      <c r="F167" s="10"/>
      <c r="G167" s="10">
        <v>15</v>
      </c>
      <c r="H167" s="10">
        <v>58</v>
      </c>
      <c r="I167" s="10"/>
      <c r="J167" s="10">
        <v>0</v>
      </c>
      <c r="K167" s="10"/>
      <c r="L167" s="10"/>
      <c r="M167" s="10">
        <v>27</v>
      </c>
      <c r="N167" s="10">
        <v>0.4</v>
      </c>
      <c r="O167" s="10">
        <v>3</v>
      </c>
      <c r="P167" s="10">
        <v>0.4</v>
      </c>
    </row>
    <row r="168" spans="1:16" ht="11.25" customHeight="1">
      <c r="A168" s="16" t="s">
        <v>55</v>
      </c>
      <c r="B168" s="24" t="s">
        <v>100</v>
      </c>
      <c r="C168" s="25"/>
      <c r="D168" s="8">
        <v>100</v>
      </c>
      <c r="E168" s="10">
        <v>0.29</v>
      </c>
      <c r="F168" s="10"/>
      <c r="G168" s="10">
        <v>9.49</v>
      </c>
      <c r="H168" s="10">
        <v>36.34</v>
      </c>
      <c r="I168" s="10"/>
      <c r="J168" s="10">
        <v>5.58</v>
      </c>
      <c r="K168" s="10"/>
      <c r="L168" s="10">
        <v>0.2</v>
      </c>
      <c r="M168" s="10">
        <v>17.68</v>
      </c>
      <c r="N168" s="10">
        <v>13.31</v>
      </c>
      <c r="O168" s="10">
        <v>5.85</v>
      </c>
      <c r="P168" s="10">
        <v>1.12</v>
      </c>
    </row>
    <row r="169" spans="1:16" ht="11.25" customHeight="1">
      <c r="A169" s="10"/>
      <c r="B169" s="11" t="s">
        <v>48</v>
      </c>
      <c r="C169" s="9"/>
      <c r="D169" s="8"/>
      <c r="E169" s="14">
        <f>SUM(E164:E168)</f>
        <v>22.509999999999998</v>
      </c>
      <c r="F169" s="14">
        <f aca="true" t="shared" si="10" ref="F169:P169">SUM(F164:F168)</f>
        <v>22.979999999999997</v>
      </c>
      <c r="G169" s="14">
        <f t="shared" si="10"/>
        <v>95.74</v>
      </c>
      <c r="H169" s="14">
        <f t="shared" si="10"/>
        <v>678.24</v>
      </c>
      <c r="I169" s="14">
        <f t="shared" si="10"/>
        <v>0.35</v>
      </c>
      <c r="J169" s="14">
        <f t="shared" si="10"/>
        <v>17.490000000000002</v>
      </c>
      <c r="K169" s="14">
        <f t="shared" si="10"/>
        <v>0.22000000000000003</v>
      </c>
      <c r="L169" s="14">
        <f t="shared" si="10"/>
        <v>0.2</v>
      </c>
      <c r="M169" s="14">
        <f t="shared" si="10"/>
        <v>299.99</v>
      </c>
      <c r="N169" s="14">
        <f t="shared" si="10"/>
        <v>450.01</v>
      </c>
      <c r="O169" s="14">
        <f t="shared" si="10"/>
        <v>75.00999999999999</v>
      </c>
      <c r="P169" s="14">
        <f t="shared" si="10"/>
        <v>4.24</v>
      </c>
    </row>
    <row r="170" spans="1:16" ht="11.25">
      <c r="A170" s="23" t="s">
        <v>26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1:16" ht="33" customHeight="1">
      <c r="A171" s="16" t="s">
        <v>55</v>
      </c>
      <c r="B171" s="24" t="s">
        <v>76</v>
      </c>
      <c r="C171" s="25"/>
      <c r="D171" s="8">
        <v>100</v>
      </c>
      <c r="E171" s="10">
        <v>0.52</v>
      </c>
      <c r="F171" s="10"/>
      <c r="G171" s="10">
        <v>1.52</v>
      </c>
      <c r="H171" s="10">
        <v>7.9</v>
      </c>
      <c r="I171" s="10">
        <v>0.02</v>
      </c>
      <c r="J171" s="10">
        <v>1.98</v>
      </c>
      <c r="K171" s="10"/>
      <c r="L171" s="10"/>
      <c r="M171" s="10">
        <v>18.78</v>
      </c>
      <c r="N171" s="10">
        <v>76.22</v>
      </c>
      <c r="O171" s="10"/>
      <c r="P171" s="10">
        <v>0.26</v>
      </c>
    </row>
    <row r="172" spans="1:16" ht="13.5" customHeight="1">
      <c r="A172" s="8">
        <v>139</v>
      </c>
      <c r="B172" s="24" t="s">
        <v>73</v>
      </c>
      <c r="C172" s="25"/>
      <c r="D172" s="8">
        <v>250</v>
      </c>
      <c r="E172" s="10">
        <v>4.27</v>
      </c>
      <c r="F172" s="10">
        <v>10.78</v>
      </c>
      <c r="G172" s="10">
        <v>5.04</v>
      </c>
      <c r="H172" s="10">
        <v>147.67</v>
      </c>
      <c r="I172" s="10">
        <v>0.01</v>
      </c>
      <c r="J172" s="10">
        <v>19.41</v>
      </c>
      <c r="K172" s="10">
        <v>0.12</v>
      </c>
      <c r="L172" s="10"/>
      <c r="M172" s="10">
        <v>144.73</v>
      </c>
      <c r="N172" s="10">
        <v>109.61</v>
      </c>
      <c r="O172" s="10">
        <v>44.49</v>
      </c>
      <c r="P172" s="10">
        <v>1.38</v>
      </c>
    </row>
    <row r="173" spans="1:16" ht="11.25" customHeight="1">
      <c r="A173" s="16">
        <v>452</v>
      </c>
      <c r="B173" s="24" t="s">
        <v>83</v>
      </c>
      <c r="C173" s="25"/>
      <c r="D173" s="15" t="s">
        <v>60</v>
      </c>
      <c r="E173" s="10">
        <f>9.83*100/75</f>
        <v>13.106666666666667</v>
      </c>
      <c r="F173" s="10">
        <v>11.56</v>
      </c>
      <c r="G173" s="10">
        <v>41.49</v>
      </c>
      <c r="H173" s="10">
        <v>181</v>
      </c>
      <c r="I173" s="10">
        <v>0.07</v>
      </c>
      <c r="J173" s="10">
        <v>0.51</v>
      </c>
      <c r="K173" s="10">
        <v>0.12</v>
      </c>
      <c r="L173" s="10"/>
      <c r="M173" s="10">
        <v>108.88</v>
      </c>
      <c r="N173" s="10">
        <v>298.82</v>
      </c>
      <c r="O173" s="10">
        <v>33.05</v>
      </c>
      <c r="P173" s="10">
        <v>1.65</v>
      </c>
    </row>
    <row r="174" spans="1:16" ht="11.25" customHeight="1">
      <c r="A174" s="8">
        <v>511</v>
      </c>
      <c r="B174" s="25" t="s">
        <v>37</v>
      </c>
      <c r="C174" s="25"/>
      <c r="D174" s="8">
        <v>180</v>
      </c>
      <c r="E174" s="10">
        <v>4.5</v>
      </c>
      <c r="F174" s="10">
        <v>3.55</v>
      </c>
      <c r="G174" s="10">
        <v>24.3</v>
      </c>
      <c r="H174" s="10">
        <v>213</v>
      </c>
      <c r="I174" s="10">
        <v>0.03</v>
      </c>
      <c r="J174" s="10"/>
      <c r="K174" s="10">
        <v>0.017</v>
      </c>
      <c r="L174" s="10">
        <v>0.3</v>
      </c>
      <c r="M174" s="10">
        <v>18.3</v>
      </c>
      <c r="N174" s="10">
        <v>69.4</v>
      </c>
      <c r="O174" s="10">
        <v>7.7</v>
      </c>
      <c r="P174" s="10">
        <v>1.3</v>
      </c>
    </row>
    <row r="175" spans="1:16" ht="11.25" customHeight="1">
      <c r="A175" s="16" t="s">
        <v>55</v>
      </c>
      <c r="B175" s="25" t="s">
        <v>23</v>
      </c>
      <c r="C175" s="25"/>
      <c r="D175" s="8">
        <v>70</v>
      </c>
      <c r="E175" s="10">
        <v>4.4</v>
      </c>
      <c r="F175" s="10">
        <v>3.2</v>
      </c>
      <c r="G175" s="10">
        <v>21.8</v>
      </c>
      <c r="H175" s="10">
        <v>189.2</v>
      </c>
      <c r="I175" s="10">
        <v>0.16</v>
      </c>
      <c r="J175" s="10"/>
      <c r="K175" s="10"/>
      <c r="L175" s="10"/>
      <c r="M175" s="10">
        <v>72</v>
      </c>
      <c r="N175" s="10">
        <v>4.6</v>
      </c>
      <c r="O175" s="10">
        <v>8.66</v>
      </c>
      <c r="P175" s="10">
        <v>0.8</v>
      </c>
    </row>
    <row r="176" spans="1:16" ht="11.25" customHeight="1">
      <c r="A176" s="16" t="s">
        <v>55</v>
      </c>
      <c r="B176" s="25" t="s">
        <v>24</v>
      </c>
      <c r="C176" s="25"/>
      <c r="D176" s="8">
        <v>75</v>
      </c>
      <c r="E176" s="10">
        <v>4.5</v>
      </c>
      <c r="F176" s="10">
        <v>3.12</v>
      </c>
      <c r="G176" s="10">
        <v>18.8</v>
      </c>
      <c r="H176" s="10">
        <v>125.3</v>
      </c>
      <c r="I176" s="10">
        <v>0.18</v>
      </c>
      <c r="J176" s="10"/>
      <c r="K176" s="10"/>
      <c r="L176" s="10"/>
      <c r="M176" s="10">
        <v>41.39</v>
      </c>
      <c r="N176" s="10">
        <v>9.07</v>
      </c>
      <c r="O176" s="10">
        <v>1.41</v>
      </c>
      <c r="P176" s="10">
        <v>0.28</v>
      </c>
    </row>
    <row r="177" spans="1:16" ht="11.25" customHeight="1">
      <c r="A177" s="8">
        <v>639.01</v>
      </c>
      <c r="B177" s="25" t="s">
        <v>30</v>
      </c>
      <c r="C177" s="25"/>
      <c r="D177" s="8">
        <v>200</v>
      </c>
      <c r="E177" s="10">
        <v>0.19</v>
      </c>
      <c r="F177" s="10"/>
      <c r="G177" s="10">
        <v>21.09</v>
      </c>
      <c r="H177" s="10">
        <v>85.47</v>
      </c>
      <c r="I177" s="10">
        <v>0.03</v>
      </c>
      <c r="J177" s="10">
        <v>2.58</v>
      </c>
      <c r="K177" s="10">
        <v>0.05</v>
      </c>
      <c r="L177" s="10"/>
      <c r="M177" s="10">
        <v>15.91</v>
      </c>
      <c r="N177" s="10">
        <v>62.3</v>
      </c>
      <c r="O177" s="10">
        <v>9.7</v>
      </c>
      <c r="P177" s="10">
        <v>0.29</v>
      </c>
    </row>
    <row r="178" spans="1:16" ht="11.25" customHeight="1">
      <c r="A178" s="10"/>
      <c r="B178" s="11" t="s">
        <v>48</v>
      </c>
      <c r="C178" s="9"/>
      <c r="D178" s="8"/>
      <c r="E178" s="14">
        <f>SUM(E171:E177)</f>
        <v>31.486666666666668</v>
      </c>
      <c r="F178" s="14">
        <f aca="true" t="shared" si="11" ref="F178:P178">SUM(F171:F177)</f>
        <v>32.21</v>
      </c>
      <c r="G178" s="14">
        <f t="shared" si="11"/>
        <v>134.04</v>
      </c>
      <c r="H178" s="14">
        <f t="shared" si="11"/>
        <v>949.54</v>
      </c>
      <c r="I178" s="14">
        <f t="shared" si="11"/>
        <v>0.5</v>
      </c>
      <c r="J178" s="14">
        <f t="shared" si="11"/>
        <v>24.480000000000004</v>
      </c>
      <c r="K178" s="14">
        <f t="shared" si="11"/>
        <v>0.307</v>
      </c>
      <c r="L178" s="14">
        <f t="shared" si="11"/>
        <v>0.3</v>
      </c>
      <c r="M178" s="14">
        <f t="shared" si="11"/>
        <v>419.99</v>
      </c>
      <c r="N178" s="14">
        <f t="shared" si="11"/>
        <v>630.02</v>
      </c>
      <c r="O178" s="14">
        <f t="shared" si="11"/>
        <v>105.00999999999999</v>
      </c>
      <c r="P178" s="14">
        <f t="shared" si="11"/>
        <v>5.96</v>
      </c>
    </row>
    <row r="179" spans="1:16" s="1" customFormat="1" ht="11.2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ht="11.25">
      <c r="P180" s="3" t="s">
        <v>0</v>
      </c>
    </row>
    <row r="182" spans="2:3" ht="11.25">
      <c r="B182" s="4" t="s">
        <v>1</v>
      </c>
      <c r="C182" s="5">
        <v>2</v>
      </c>
    </row>
    <row r="183" s="1" customFormat="1" ht="5.25" customHeight="1"/>
    <row r="184" spans="2:3" ht="11.25">
      <c r="B184" s="4" t="s">
        <v>2</v>
      </c>
      <c r="C184" s="5">
        <v>2</v>
      </c>
    </row>
    <row r="185" s="1" customFormat="1" ht="5.25" customHeight="1"/>
    <row r="186" s="1" customFormat="1" ht="5.25" customHeight="1"/>
    <row r="187" spans="2:3" ht="11.25">
      <c r="B187" s="4" t="s">
        <v>3</v>
      </c>
      <c r="C187" s="18" t="s">
        <v>99</v>
      </c>
    </row>
    <row r="189" spans="1:16" ht="21.75" customHeight="1">
      <c r="A189" s="21" t="s">
        <v>4</v>
      </c>
      <c r="B189" s="21" t="s">
        <v>5</v>
      </c>
      <c r="C189" s="21"/>
      <c r="D189" s="21" t="s">
        <v>6</v>
      </c>
      <c r="E189" s="21" t="s">
        <v>7</v>
      </c>
      <c r="F189" s="21"/>
      <c r="G189" s="21"/>
      <c r="H189" s="21" t="s">
        <v>8</v>
      </c>
      <c r="I189" s="21" t="s">
        <v>9</v>
      </c>
      <c r="J189" s="21"/>
      <c r="K189" s="21"/>
      <c r="L189" s="21"/>
      <c r="M189" s="21" t="s">
        <v>10</v>
      </c>
      <c r="N189" s="21"/>
      <c r="O189" s="21"/>
      <c r="P189" s="21"/>
    </row>
    <row r="190" spans="1:16" ht="21" customHeight="1">
      <c r="A190" s="21"/>
      <c r="B190" s="21"/>
      <c r="C190" s="21"/>
      <c r="D190" s="21"/>
      <c r="E190" s="6" t="s">
        <v>11</v>
      </c>
      <c r="F190" s="6" t="s">
        <v>12</v>
      </c>
      <c r="G190" s="6" t="s">
        <v>13</v>
      </c>
      <c r="H190" s="21"/>
      <c r="I190" s="6" t="s">
        <v>14</v>
      </c>
      <c r="J190" s="6" t="s">
        <v>15</v>
      </c>
      <c r="K190" s="6" t="s">
        <v>16</v>
      </c>
      <c r="L190" s="6" t="s">
        <v>17</v>
      </c>
      <c r="M190" s="6" t="s">
        <v>18</v>
      </c>
      <c r="N190" s="6" t="s">
        <v>19</v>
      </c>
      <c r="O190" s="6" t="s">
        <v>20</v>
      </c>
      <c r="P190" s="6" t="s">
        <v>21</v>
      </c>
    </row>
    <row r="191" spans="1:16" ht="11.25">
      <c r="A191" s="7">
        <v>1</v>
      </c>
      <c r="B191" s="22">
        <v>2</v>
      </c>
      <c r="C191" s="22"/>
      <c r="D191" s="7">
        <v>3</v>
      </c>
      <c r="E191" s="7">
        <v>4</v>
      </c>
      <c r="F191" s="7">
        <v>5</v>
      </c>
      <c r="G191" s="7">
        <v>6</v>
      </c>
      <c r="H191" s="7">
        <v>7</v>
      </c>
      <c r="I191" s="7">
        <v>8</v>
      </c>
      <c r="J191" s="7">
        <v>9</v>
      </c>
      <c r="K191" s="7">
        <v>10</v>
      </c>
      <c r="L191" s="7">
        <v>11</v>
      </c>
      <c r="M191" s="7">
        <v>12</v>
      </c>
      <c r="N191" s="7">
        <v>13</v>
      </c>
      <c r="O191" s="7">
        <v>14</v>
      </c>
      <c r="P191" s="7">
        <v>15</v>
      </c>
    </row>
    <row r="192" spans="1:16" ht="11.25">
      <c r="A192" s="23" t="s">
        <v>22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6" ht="11.25" customHeight="1">
      <c r="A193" s="16">
        <v>97</v>
      </c>
      <c r="B193" s="24" t="s">
        <v>58</v>
      </c>
      <c r="C193" s="25"/>
      <c r="D193" s="8">
        <v>30</v>
      </c>
      <c r="E193" s="10">
        <v>5.6</v>
      </c>
      <c r="F193" s="10">
        <v>7.14</v>
      </c>
      <c r="G193" s="10">
        <v>31.7</v>
      </c>
      <c r="H193" s="10">
        <v>65.5</v>
      </c>
      <c r="I193" s="10">
        <v>0.009</v>
      </c>
      <c r="J193" s="10">
        <v>0.021</v>
      </c>
      <c r="K193" s="10">
        <v>0.09</v>
      </c>
      <c r="L193" s="10">
        <v>0.1</v>
      </c>
      <c r="M193" s="10">
        <v>117.5</v>
      </c>
      <c r="N193" s="10">
        <v>143</v>
      </c>
      <c r="O193" s="10">
        <v>22.05</v>
      </c>
      <c r="P193" s="10">
        <v>0.48</v>
      </c>
    </row>
    <row r="194" spans="1:16" ht="11.25" customHeight="1">
      <c r="A194" s="8">
        <v>302</v>
      </c>
      <c r="B194" s="24" t="s">
        <v>65</v>
      </c>
      <c r="C194" s="25"/>
      <c r="D194" s="8">
        <v>200</v>
      </c>
      <c r="E194" s="10">
        <v>6.2</v>
      </c>
      <c r="F194" s="10">
        <v>7.13</v>
      </c>
      <c r="G194" s="10">
        <v>36.2</v>
      </c>
      <c r="H194" s="10">
        <v>241.54</v>
      </c>
      <c r="I194" s="10">
        <v>0.13</v>
      </c>
      <c r="J194" s="10">
        <v>0.4</v>
      </c>
      <c r="K194" s="10">
        <v>0.01</v>
      </c>
      <c r="L194" s="10"/>
      <c r="M194" s="10">
        <v>76.67</v>
      </c>
      <c r="N194" s="10">
        <v>113.86</v>
      </c>
      <c r="O194" s="10">
        <v>29.38</v>
      </c>
      <c r="P194" s="10">
        <v>2.39</v>
      </c>
    </row>
    <row r="195" spans="1:16" ht="11.25" customHeight="1">
      <c r="A195" s="16" t="s">
        <v>55</v>
      </c>
      <c r="B195" s="25" t="s">
        <v>44</v>
      </c>
      <c r="C195" s="25"/>
      <c r="D195" s="8">
        <v>50</v>
      </c>
      <c r="E195" s="10">
        <v>4.8</v>
      </c>
      <c r="F195" s="10">
        <v>1.4</v>
      </c>
      <c r="G195" s="10">
        <v>15.7</v>
      </c>
      <c r="H195" s="10">
        <v>159</v>
      </c>
      <c r="I195" s="10">
        <v>0.1</v>
      </c>
      <c r="J195" s="10"/>
      <c r="K195" s="10"/>
      <c r="L195" s="10"/>
      <c r="M195" s="10">
        <v>27</v>
      </c>
      <c r="N195" s="10">
        <v>21.1</v>
      </c>
      <c r="O195" s="10">
        <v>4</v>
      </c>
      <c r="P195" s="10">
        <v>0.3</v>
      </c>
    </row>
    <row r="196" spans="1:16" ht="11.25" customHeight="1">
      <c r="A196" s="8">
        <v>694.01</v>
      </c>
      <c r="B196" s="25" t="s">
        <v>25</v>
      </c>
      <c r="C196" s="25"/>
      <c r="D196" s="8">
        <v>200</v>
      </c>
      <c r="E196" s="10">
        <v>5.25</v>
      </c>
      <c r="F196" s="10">
        <v>7.32</v>
      </c>
      <c r="G196" s="10">
        <v>5.1</v>
      </c>
      <c r="H196" s="10">
        <v>191.2</v>
      </c>
      <c r="I196" s="10">
        <v>0.08</v>
      </c>
      <c r="J196" s="10">
        <v>0.01</v>
      </c>
      <c r="K196" s="10">
        <v>0.13</v>
      </c>
      <c r="L196" s="10"/>
      <c r="M196" s="10">
        <v>41.25</v>
      </c>
      <c r="N196" s="10">
        <v>144.2</v>
      </c>
      <c r="O196" s="10">
        <v>11.11</v>
      </c>
      <c r="P196" s="10">
        <v>0.93</v>
      </c>
    </row>
    <row r="197" spans="1:16" ht="11.25" customHeight="1">
      <c r="A197" s="16" t="s">
        <v>55</v>
      </c>
      <c r="B197" s="24" t="s">
        <v>100</v>
      </c>
      <c r="C197" s="25"/>
      <c r="D197" s="8">
        <v>100</v>
      </c>
      <c r="E197" s="10">
        <v>0.66</v>
      </c>
      <c r="F197" s="10"/>
      <c r="G197" s="10">
        <v>7.05</v>
      </c>
      <c r="H197" s="10">
        <v>21</v>
      </c>
      <c r="I197" s="10">
        <v>0.03</v>
      </c>
      <c r="J197" s="10">
        <v>17.07</v>
      </c>
      <c r="K197" s="10"/>
      <c r="L197" s="10">
        <v>0.2</v>
      </c>
      <c r="M197" s="10">
        <v>37.57</v>
      </c>
      <c r="N197" s="10">
        <v>27.83</v>
      </c>
      <c r="O197" s="10">
        <v>8.45</v>
      </c>
      <c r="P197" s="10">
        <v>0.16</v>
      </c>
    </row>
    <row r="198" spans="1:16" ht="11.25" customHeight="1">
      <c r="A198" s="8"/>
      <c r="B198" s="11" t="s">
        <v>48</v>
      </c>
      <c r="C198" s="9"/>
      <c r="D198" s="8"/>
      <c r="E198" s="14">
        <f>SUM(E193:E197)</f>
        <v>22.51</v>
      </c>
      <c r="F198" s="14">
        <f aca="true" t="shared" si="12" ref="F198:P198">SUM(F193:F197)</f>
        <v>22.990000000000002</v>
      </c>
      <c r="G198" s="14">
        <f t="shared" si="12"/>
        <v>95.75</v>
      </c>
      <c r="H198" s="14">
        <f t="shared" si="12"/>
        <v>678.24</v>
      </c>
      <c r="I198" s="14">
        <f t="shared" si="12"/>
        <v>0.349</v>
      </c>
      <c r="J198" s="14">
        <f t="shared" si="12"/>
        <v>17.501</v>
      </c>
      <c r="K198" s="14">
        <f t="shared" si="12"/>
        <v>0.22999999999999998</v>
      </c>
      <c r="L198" s="14">
        <f t="shared" si="12"/>
        <v>0.30000000000000004</v>
      </c>
      <c r="M198" s="14">
        <f t="shared" si="12"/>
        <v>299.99</v>
      </c>
      <c r="N198" s="14">
        <f t="shared" si="12"/>
        <v>449.99</v>
      </c>
      <c r="O198" s="14">
        <f t="shared" si="12"/>
        <v>74.99</v>
      </c>
      <c r="P198" s="14">
        <f t="shared" si="12"/>
        <v>4.26</v>
      </c>
    </row>
    <row r="199" spans="1:16" ht="11.25">
      <c r="A199" s="23" t="s">
        <v>26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1:16" ht="28.5" customHeight="1">
      <c r="A200" s="16" t="s">
        <v>55</v>
      </c>
      <c r="B200" s="24" t="s">
        <v>79</v>
      </c>
      <c r="C200" s="25"/>
      <c r="D200" s="8">
        <v>100</v>
      </c>
      <c r="E200" s="10">
        <v>0.52</v>
      </c>
      <c r="F200" s="10">
        <v>1.8</v>
      </c>
      <c r="G200" s="10">
        <v>1.52</v>
      </c>
      <c r="H200" s="10">
        <v>7.9</v>
      </c>
      <c r="I200" s="10">
        <v>0.02</v>
      </c>
      <c r="J200" s="10">
        <v>1.98</v>
      </c>
      <c r="K200" s="10"/>
      <c r="L200" s="10"/>
      <c r="M200" s="10">
        <v>18.78</v>
      </c>
      <c r="N200" s="10">
        <v>76.22</v>
      </c>
      <c r="O200" s="10">
        <v>26.57</v>
      </c>
      <c r="P200" s="10">
        <v>0.26</v>
      </c>
    </row>
    <row r="201" spans="1:16" ht="11.25" customHeight="1">
      <c r="A201" s="8">
        <v>110.01</v>
      </c>
      <c r="B201" s="25" t="s">
        <v>27</v>
      </c>
      <c r="C201" s="25"/>
      <c r="D201" s="8">
        <v>250</v>
      </c>
      <c r="E201" s="10">
        <v>1.95</v>
      </c>
      <c r="F201" s="10">
        <v>3.58</v>
      </c>
      <c r="G201" s="10">
        <v>13.1</v>
      </c>
      <c r="H201" s="10">
        <v>93.65</v>
      </c>
      <c r="I201" s="10">
        <v>0.05</v>
      </c>
      <c r="J201" s="10">
        <v>7.56</v>
      </c>
      <c r="K201" s="10">
        <v>0.14</v>
      </c>
      <c r="L201" s="10"/>
      <c r="M201" s="10">
        <v>50.16</v>
      </c>
      <c r="N201" s="10">
        <v>171.5</v>
      </c>
      <c r="O201" s="10">
        <v>15.37</v>
      </c>
      <c r="P201" s="10">
        <v>1.13</v>
      </c>
    </row>
    <row r="202" spans="1:16" ht="15.75" customHeight="1">
      <c r="A202" s="8">
        <v>436.01</v>
      </c>
      <c r="B202" s="24" t="s">
        <v>72</v>
      </c>
      <c r="C202" s="25"/>
      <c r="D202" s="15" t="s">
        <v>50</v>
      </c>
      <c r="E202" s="10">
        <v>19.42</v>
      </c>
      <c r="F202" s="10">
        <v>20.51</v>
      </c>
      <c r="G202" s="10">
        <v>54.54</v>
      </c>
      <c r="H202" s="10">
        <v>435.68</v>
      </c>
      <c r="I202" s="10">
        <v>0.08</v>
      </c>
      <c r="J202" s="10">
        <v>0.85</v>
      </c>
      <c r="K202" s="10">
        <v>0.07</v>
      </c>
      <c r="L202" s="10"/>
      <c r="M202" s="10">
        <v>225.26</v>
      </c>
      <c r="N202" s="10">
        <v>306.3</v>
      </c>
      <c r="O202" s="10">
        <v>43.28</v>
      </c>
      <c r="P202" s="10">
        <v>3.19</v>
      </c>
    </row>
    <row r="203" spans="1:16" ht="11.25" customHeight="1">
      <c r="A203" s="16" t="s">
        <v>55</v>
      </c>
      <c r="B203" s="25" t="s">
        <v>23</v>
      </c>
      <c r="C203" s="25"/>
      <c r="D203" s="8">
        <v>70</v>
      </c>
      <c r="E203" s="10">
        <v>4.4</v>
      </c>
      <c r="F203" s="10">
        <v>3.2</v>
      </c>
      <c r="G203" s="10">
        <v>21.8</v>
      </c>
      <c r="H203" s="10">
        <v>189.2</v>
      </c>
      <c r="I203" s="10">
        <v>0.16</v>
      </c>
      <c r="J203" s="10"/>
      <c r="K203" s="10"/>
      <c r="L203" s="10"/>
      <c r="M203" s="10">
        <v>72</v>
      </c>
      <c r="N203" s="10">
        <v>4.6</v>
      </c>
      <c r="O203" s="10">
        <v>8.66</v>
      </c>
      <c r="P203" s="10">
        <v>0.8</v>
      </c>
    </row>
    <row r="204" spans="1:16" ht="11.25" customHeight="1">
      <c r="A204" s="16" t="s">
        <v>55</v>
      </c>
      <c r="B204" s="25" t="s">
        <v>24</v>
      </c>
      <c r="C204" s="25"/>
      <c r="D204" s="8">
        <v>75</v>
      </c>
      <c r="E204" s="10">
        <v>4.5</v>
      </c>
      <c r="F204" s="10">
        <v>3.12</v>
      </c>
      <c r="G204" s="10">
        <v>18.8</v>
      </c>
      <c r="H204" s="10">
        <v>125.3</v>
      </c>
      <c r="I204" s="10">
        <v>0.18</v>
      </c>
      <c r="J204" s="10"/>
      <c r="K204" s="10"/>
      <c r="L204" s="10"/>
      <c r="M204" s="10">
        <v>41.39</v>
      </c>
      <c r="N204" s="10">
        <v>9.07</v>
      </c>
      <c r="O204" s="10">
        <v>1.41</v>
      </c>
      <c r="P204" s="10">
        <v>0.28</v>
      </c>
    </row>
    <row r="205" spans="1:16" ht="11.25" customHeight="1">
      <c r="A205" s="8">
        <v>639</v>
      </c>
      <c r="B205" s="25" t="s">
        <v>38</v>
      </c>
      <c r="C205" s="25"/>
      <c r="D205" s="8">
        <v>200</v>
      </c>
      <c r="E205" s="10">
        <v>0.7</v>
      </c>
      <c r="F205" s="10"/>
      <c r="G205" s="10">
        <v>24.3</v>
      </c>
      <c r="H205" s="10">
        <v>97.8</v>
      </c>
      <c r="I205" s="10"/>
      <c r="J205" s="10">
        <v>14.1</v>
      </c>
      <c r="K205" s="10">
        <v>0.12</v>
      </c>
      <c r="L205" s="10"/>
      <c r="M205" s="10">
        <v>12.4</v>
      </c>
      <c r="N205" s="10">
        <v>62.3</v>
      </c>
      <c r="O205" s="10">
        <v>9.7</v>
      </c>
      <c r="P205" s="10">
        <v>0.3</v>
      </c>
    </row>
    <row r="206" spans="1:16" ht="11.25" customHeight="1">
      <c r="A206" s="10"/>
      <c r="B206" s="11" t="s">
        <v>48</v>
      </c>
      <c r="C206" s="9"/>
      <c r="D206" s="8"/>
      <c r="E206" s="14">
        <f>SUM(E200:E205)</f>
        <v>31.49</v>
      </c>
      <c r="F206" s="14">
        <f aca="true" t="shared" si="13" ref="F206:P206">SUM(F200:F205)</f>
        <v>32.21</v>
      </c>
      <c r="G206" s="14">
        <f t="shared" si="13"/>
        <v>134.06</v>
      </c>
      <c r="H206" s="14">
        <f t="shared" si="13"/>
        <v>949.53</v>
      </c>
      <c r="I206" s="14">
        <f t="shared" si="13"/>
        <v>0.49000000000000005</v>
      </c>
      <c r="J206" s="14">
        <f t="shared" si="13"/>
        <v>24.49</v>
      </c>
      <c r="K206" s="14">
        <f t="shared" si="13"/>
        <v>0.33</v>
      </c>
      <c r="L206" s="14">
        <f t="shared" si="13"/>
        <v>0</v>
      </c>
      <c r="M206" s="14">
        <f t="shared" si="13"/>
        <v>419.98999999999995</v>
      </c>
      <c r="N206" s="14">
        <f t="shared" si="13"/>
        <v>629.99</v>
      </c>
      <c r="O206" s="14">
        <f t="shared" si="13"/>
        <v>104.99</v>
      </c>
      <c r="P206" s="14">
        <f t="shared" si="13"/>
        <v>5.96</v>
      </c>
    </row>
    <row r="207" spans="1:16" s="1" customFormat="1" ht="11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ht="11.25">
      <c r="P208" s="3" t="s">
        <v>0</v>
      </c>
    </row>
    <row r="210" spans="2:3" ht="11.25">
      <c r="B210" s="4" t="s">
        <v>1</v>
      </c>
      <c r="C210" s="5">
        <v>3</v>
      </c>
    </row>
    <row r="211" s="1" customFormat="1" ht="5.25" customHeight="1"/>
    <row r="212" spans="2:3" ht="11.25">
      <c r="B212" s="4" t="s">
        <v>2</v>
      </c>
      <c r="C212" s="5">
        <v>2</v>
      </c>
    </row>
    <row r="213" s="1" customFormat="1" ht="5.25" customHeight="1"/>
    <row r="214" s="1" customFormat="1" ht="5.25" customHeight="1"/>
    <row r="215" spans="2:3" ht="11.25">
      <c r="B215" s="4" t="s">
        <v>3</v>
      </c>
      <c r="C215" s="18" t="s">
        <v>99</v>
      </c>
    </row>
    <row r="217" spans="1:16" ht="21.75" customHeight="1">
      <c r="A217" s="21" t="s">
        <v>4</v>
      </c>
      <c r="B217" s="21" t="s">
        <v>5</v>
      </c>
      <c r="C217" s="21"/>
      <c r="D217" s="21" t="s">
        <v>6</v>
      </c>
      <c r="E217" s="21" t="s">
        <v>7</v>
      </c>
      <c r="F217" s="21"/>
      <c r="G217" s="21"/>
      <c r="H217" s="21" t="s">
        <v>8</v>
      </c>
      <c r="I217" s="21" t="s">
        <v>9</v>
      </c>
      <c r="J217" s="21"/>
      <c r="K217" s="21"/>
      <c r="L217" s="21"/>
      <c r="M217" s="21" t="s">
        <v>10</v>
      </c>
      <c r="N217" s="21"/>
      <c r="O217" s="21"/>
      <c r="P217" s="21"/>
    </row>
    <row r="218" spans="1:16" ht="21" customHeight="1">
      <c r="A218" s="21"/>
      <c r="B218" s="21"/>
      <c r="C218" s="21"/>
      <c r="D218" s="21"/>
      <c r="E218" s="6" t="s">
        <v>11</v>
      </c>
      <c r="F218" s="6" t="s">
        <v>12</v>
      </c>
      <c r="G218" s="6" t="s">
        <v>13</v>
      </c>
      <c r="H218" s="21"/>
      <c r="I218" s="6" t="s">
        <v>14</v>
      </c>
      <c r="J218" s="6" t="s">
        <v>15</v>
      </c>
      <c r="K218" s="6" t="s">
        <v>16</v>
      </c>
      <c r="L218" s="6" t="s">
        <v>17</v>
      </c>
      <c r="M218" s="6" t="s">
        <v>18</v>
      </c>
      <c r="N218" s="6" t="s">
        <v>19</v>
      </c>
      <c r="O218" s="6" t="s">
        <v>20</v>
      </c>
      <c r="P218" s="6" t="s">
        <v>21</v>
      </c>
    </row>
    <row r="219" spans="1:16" ht="11.25">
      <c r="A219" s="7">
        <v>1</v>
      </c>
      <c r="B219" s="22">
        <v>2</v>
      </c>
      <c r="C219" s="22"/>
      <c r="D219" s="7">
        <v>3</v>
      </c>
      <c r="E219" s="7">
        <v>4</v>
      </c>
      <c r="F219" s="7">
        <v>5</v>
      </c>
      <c r="G219" s="7">
        <v>6</v>
      </c>
      <c r="H219" s="7">
        <v>7</v>
      </c>
      <c r="I219" s="7">
        <v>8</v>
      </c>
      <c r="J219" s="7">
        <v>9</v>
      </c>
      <c r="K219" s="7">
        <v>10</v>
      </c>
      <c r="L219" s="7">
        <v>11</v>
      </c>
      <c r="M219" s="7">
        <v>12</v>
      </c>
      <c r="N219" s="7">
        <v>13</v>
      </c>
      <c r="O219" s="7">
        <v>14</v>
      </c>
      <c r="P219" s="7">
        <v>15</v>
      </c>
    </row>
    <row r="220" spans="1:16" ht="11.25">
      <c r="A220" s="23" t="s">
        <v>22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1.25" customHeight="1">
      <c r="A221" s="8">
        <v>413.01</v>
      </c>
      <c r="B221" s="24" t="s">
        <v>70</v>
      </c>
      <c r="C221" s="25"/>
      <c r="D221" s="8">
        <v>100</v>
      </c>
      <c r="E221" s="10">
        <v>11.7</v>
      </c>
      <c r="F221" s="10">
        <v>16.28</v>
      </c>
      <c r="G221" s="10">
        <v>33.4</v>
      </c>
      <c r="H221" s="10">
        <v>164.58</v>
      </c>
      <c r="I221" s="10">
        <v>0.12</v>
      </c>
      <c r="J221" s="10"/>
      <c r="K221" s="10">
        <v>0.15</v>
      </c>
      <c r="L221" s="10"/>
      <c r="M221" s="10">
        <v>113.83</v>
      </c>
      <c r="N221" s="10">
        <v>288.28</v>
      </c>
      <c r="O221" s="10">
        <v>37.84</v>
      </c>
      <c r="P221" s="10">
        <v>1.15</v>
      </c>
    </row>
    <row r="222" spans="1:16" ht="11.25" customHeight="1">
      <c r="A222" s="8">
        <v>332.01</v>
      </c>
      <c r="B222" s="25" t="s">
        <v>32</v>
      </c>
      <c r="C222" s="25"/>
      <c r="D222" s="8">
        <v>180</v>
      </c>
      <c r="E222" s="10">
        <v>3.71</v>
      </c>
      <c r="F222" s="10">
        <v>4.51</v>
      </c>
      <c r="G222" s="10">
        <v>10.04</v>
      </c>
      <c r="H222" s="10">
        <v>200.16</v>
      </c>
      <c r="I222" s="10">
        <v>0.08</v>
      </c>
      <c r="J222" s="10"/>
      <c r="K222" s="10">
        <v>0.04</v>
      </c>
      <c r="L222" s="10"/>
      <c r="M222" s="10">
        <v>118.56</v>
      </c>
      <c r="N222" s="10">
        <v>98.21</v>
      </c>
      <c r="O222" s="10">
        <v>26.05</v>
      </c>
      <c r="P222" s="10">
        <v>1.55</v>
      </c>
    </row>
    <row r="223" spans="1:16" ht="11.25" customHeight="1">
      <c r="A223" s="16" t="s">
        <v>55</v>
      </c>
      <c r="B223" s="25" t="s">
        <v>44</v>
      </c>
      <c r="C223" s="25"/>
      <c r="D223" s="8">
        <v>50</v>
      </c>
      <c r="E223" s="10">
        <v>4.8</v>
      </c>
      <c r="F223" s="10">
        <v>1.4</v>
      </c>
      <c r="G223" s="10">
        <v>15.7</v>
      </c>
      <c r="H223" s="10">
        <v>159</v>
      </c>
      <c r="I223" s="10">
        <v>0.1</v>
      </c>
      <c r="J223" s="10"/>
      <c r="K223" s="10"/>
      <c r="L223" s="10"/>
      <c r="M223" s="10">
        <v>27</v>
      </c>
      <c r="N223" s="10">
        <v>21.1</v>
      </c>
      <c r="O223" s="10">
        <v>4</v>
      </c>
      <c r="P223" s="10">
        <v>0.3</v>
      </c>
    </row>
    <row r="224" spans="1:16" ht="11.25" customHeight="1">
      <c r="A224" s="8">
        <v>685</v>
      </c>
      <c r="B224" s="24" t="s">
        <v>63</v>
      </c>
      <c r="C224" s="25"/>
      <c r="D224" s="8">
        <v>200</v>
      </c>
      <c r="E224" s="10">
        <v>0.8</v>
      </c>
      <c r="F224" s="10">
        <v>0.8</v>
      </c>
      <c r="G224" s="10">
        <v>14.2</v>
      </c>
      <c r="H224" s="10">
        <v>63.5</v>
      </c>
      <c r="I224" s="10"/>
      <c r="J224" s="10">
        <v>0.2</v>
      </c>
      <c r="K224" s="10"/>
      <c r="L224" s="10"/>
      <c r="M224" s="10">
        <v>32.6</v>
      </c>
      <c r="N224" s="10">
        <v>27.4</v>
      </c>
      <c r="O224" s="10">
        <v>7.1</v>
      </c>
      <c r="P224" s="10">
        <v>0.8</v>
      </c>
    </row>
    <row r="225" spans="1:16" ht="11.25" customHeight="1">
      <c r="A225" s="16" t="s">
        <v>55</v>
      </c>
      <c r="B225" s="24" t="s">
        <v>100</v>
      </c>
      <c r="C225" s="25"/>
      <c r="D225" s="8">
        <v>100</v>
      </c>
      <c r="E225" s="10">
        <v>1.5</v>
      </c>
      <c r="F225" s="10"/>
      <c r="G225" s="10">
        <v>22.4</v>
      </c>
      <c r="H225" s="10">
        <v>91</v>
      </c>
      <c r="I225" s="10">
        <v>0.05</v>
      </c>
      <c r="J225" s="10">
        <v>17.29</v>
      </c>
      <c r="K225" s="10">
        <v>0.04</v>
      </c>
      <c r="L225" s="10">
        <v>0.4</v>
      </c>
      <c r="M225" s="10">
        <v>8</v>
      </c>
      <c r="N225" s="10">
        <v>15</v>
      </c>
      <c r="O225" s="10"/>
      <c r="P225" s="10">
        <v>0.44</v>
      </c>
    </row>
    <row r="226" spans="1:16" ht="11.25" customHeight="1">
      <c r="A226" s="8"/>
      <c r="B226" s="11" t="s">
        <v>48</v>
      </c>
      <c r="C226" s="9"/>
      <c r="D226" s="8"/>
      <c r="E226" s="14">
        <f>SUM(E221:E225)</f>
        <v>22.51</v>
      </c>
      <c r="F226" s="14">
        <f aca="true" t="shared" si="14" ref="F226:P226">SUM(F221:F225)</f>
        <v>22.99</v>
      </c>
      <c r="G226" s="14">
        <f t="shared" si="14"/>
        <v>95.74000000000001</v>
      </c>
      <c r="H226" s="14">
        <f t="shared" si="14"/>
        <v>678.24</v>
      </c>
      <c r="I226" s="14">
        <f t="shared" si="14"/>
        <v>0.35000000000000003</v>
      </c>
      <c r="J226" s="14">
        <f t="shared" si="14"/>
        <v>17.49</v>
      </c>
      <c r="K226" s="14">
        <f t="shared" si="14"/>
        <v>0.23</v>
      </c>
      <c r="L226" s="14">
        <f t="shared" si="14"/>
        <v>0.4</v>
      </c>
      <c r="M226" s="14">
        <f t="shared" si="14"/>
        <v>299.99</v>
      </c>
      <c r="N226" s="14">
        <f t="shared" si="14"/>
        <v>449.98999999999995</v>
      </c>
      <c r="O226" s="14">
        <f t="shared" si="14"/>
        <v>74.99</v>
      </c>
      <c r="P226" s="14">
        <f t="shared" si="14"/>
        <v>4.24</v>
      </c>
    </row>
    <row r="227" spans="1:16" ht="11.25">
      <c r="A227" s="23" t="s">
        <v>26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1:16" ht="25.5" customHeight="1">
      <c r="A228" s="8">
        <v>101.01</v>
      </c>
      <c r="B228" s="24" t="s">
        <v>75</v>
      </c>
      <c r="C228" s="25"/>
      <c r="D228" s="8">
        <v>100</v>
      </c>
      <c r="E228" s="10">
        <v>2</v>
      </c>
      <c r="F228" s="10">
        <v>9</v>
      </c>
      <c r="G228" s="10">
        <v>12.5</v>
      </c>
      <c r="H228" s="10">
        <v>96.38</v>
      </c>
      <c r="I228" s="10">
        <v>0.02</v>
      </c>
      <c r="J228" s="10">
        <v>7</v>
      </c>
      <c r="K228" s="10"/>
      <c r="L228" s="10">
        <v>3.1</v>
      </c>
      <c r="M228" s="10">
        <v>41</v>
      </c>
      <c r="N228" s="10">
        <v>97</v>
      </c>
      <c r="O228" s="10">
        <v>15</v>
      </c>
      <c r="P228" s="10">
        <v>0.7</v>
      </c>
    </row>
    <row r="229" spans="1:16" ht="11.25" customHeight="1">
      <c r="A229" s="8">
        <v>181.01</v>
      </c>
      <c r="B229" s="25" t="s">
        <v>34</v>
      </c>
      <c r="C229" s="25"/>
      <c r="D229" s="15" t="s">
        <v>49</v>
      </c>
      <c r="E229" s="10">
        <v>14.3</v>
      </c>
      <c r="F229" s="10">
        <v>4.98</v>
      </c>
      <c r="G229" s="10">
        <v>25.32</v>
      </c>
      <c r="H229" s="10">
        <v>152.76</v>
      </c>
      <c r="I229" s="10">
        <v>0.06</v>
      </c>
      <c r="J229" s="10">
        <v>1.65</v>
      </c>
      <c r="K229" s="10">
        <v>0.16</v>
      </c>
      <c r="L229" s="10"/>
      <c r="M229" s="10">
        <v>51.55</v>
      </c>
      <c r="N229" s="10">
        <v>192.97</v>
      </c>
      <c r="O229" s="10">
        <v>42.1</v>
      </c>
      <c r="P229" s="10">
        <v>2.56</v>
      </c>
    </row>
    <row r="230" spans="1:16" ht="11.25" customHeight="1">
      <c r="A230" s="8">
        <v>462</v>
      </c>
      <c r="B230" s="24" t="s">
        <v>71</v>
      </c>
      <c r="C230" s="25"/>
      <c r="D230" s="15" t="s">
        <v>69</v>
      </c>
      <c r="E230" s="10">
        <v>1.97</v>
      </c>
      <c r="F230" s="10">
        <v>2.29</v>
      </c>
      <c r="G230" s="10">
        <v>0.38</v>
      </c>
      <c r="H230" s="10">
        <v>185.12</v>
      </c>
      <c r="I230" s="10">
        <v>0.01</v>
      </c>
      <c r="J230" s="10"/>
      <c r="K230" s="10"/>
      <c r="L230" s="10"/>
      <c r="M230" s="10">
        <v>12.65</v>
      </c>
      <c r="N230" s="10">
        <v>95.1</v>
      </c>
      <c r="O230" s="10">
        <v>21.9</v>
      </c>
      <c r="P230" s="10">
        <v>0.95</v>
      </c>
    </row>
    <row r="231" spans="1:16" ht="11.25" customHeight="1">
      <c r="A231" s="8">
        <v>534.01</v>
      </c>
      <c r="B231" s="25" t="s">
        <v>45</v>
      </c>
      <c r="C231" s="25"/>
      <c r="D231" s="8">
        <v>180</v>
      </c>
      <c r="E231" s="10">
        <v>4.15</v>
      </c>
      <c r="F231" s="10">
        <v>9.62</v>
      </c>
      <c r="G231" s="10">
        <v>34.15</v>
      </c>
      <c r="H231" s="10">
        <v>115.31</v>
      </c>
      <c r="I231" s="10">
        <v>0.03</v>
      </c>
      <c r="J231" s="10">
        <v>7.8</v>
      </c>
      <c r="K231" s="10">
        <v>0.1</v>
      </c>
      <c r="L231" s="10"/>
      <c r="M231" s="10">
        <v>185.51</v>
      </c>
      <c r="N231" s="10">
        <v>169.02</v>
      </c>
      <c r="O231" s="10">
        <v>6.22</v>
      </c>
      <c r="P231" s="10">
        <v>0.38</v>
      </c>
    </row>
    <row r="232" spans="1:16" ht="11.25" customHeight="1">
      <c r="A232" s="16" t="s">
        <v>55</v>
      </c>
      <c r="B232" s="25" t="s">
        <v>23</v>
      </c>
      <c r="C232" s="25"/>
      <c r="D232" s="8">
        <v>70</v>
      </c>
      <c r="E232" s="10">
        <v>4.4</v>
      </c>
      <c r="F232" s="10">
        <v>3.2</v>
      </c>
      <c r="G232" s="10">
        <v>21.8</v>
      </c>
      <c r="H232" s="10">
        <v>189.2</v>
      </c>
      <c r="I232" s="10">
        <v>0.16</v>
      </c>
      <c r="J232" s="10"/>
      <c r="K232" s="10"/>
      <c r="L232" s="10"/>
      <c r="M232" s="10">
        <v>72</v>
      </c>
      <c r="N232" s="10">
        <v>4.6</v>
      </c>
      <c r="O232" s="10">
        <v>8.66</v>
      </c>
      <c r="P232" s="10">
        <v>0.8</v>
      </c>
    </row>
    <row r="233" spans="1:16" ht="11.25" customHeight="1">
      <c r="A233" s="16" t="s">
        <v>55</v>
      </c>
      <c r="B233" s="25" t="s">
        <v>24</v>
      </c>
      <c r="C233" s="25"/>
      <c r="D233" s="8">
        <v>75</v>
      </c>
      <c r="E233" s="10">
        <v>4.5</v>
      </c>
      <c r="F233" s="10">
        <v>3.12</v>
      </c>
      <c r="G233" s="10">
        <v>18.8</v>
      </c>
      <c r="H233" s="10">
        <v>125.3</v>
      </c>
      <c r="I233" s="10">
        <v>0.18</v>
      </c>
      <c r="J233" s="10"/>
      <c r="K233" s="10"/>
      <c r="L233" s="10"/>
      <c r="M233" s="10">
        <v>41.39</v>
      </c>
      <c r="N233" s="10">
        <v>9.07</v>
      </c>
      <c r="O233" s="10">
        <v>1.41</v>
      </c>
      <c r="P233" s="10">
        <v>0.28</v>
      </c>
    </row>
    <row r="234" spans="1:16" ht="11.25" customHeight="1">
      <c r="A234" s="8">
        <v>639.01</v>
      </c>
      <c r="B234" s="24" t="s">
        <v>87</v>
      </c>
      <c r="C234" s="25"/>
      <c r="D234" s="8">
        <v>200</v>
      </c>
      <c r="E234" s="10">
        <v>0.19</v>
      </c>
      <c r="F234" s="10"/>
      <c r="G234" s="10">
        <v>21.09</v>
      </c>
      <c r="H234" s="10">
        <v>85.47</v>
      </c>
      <c r="I234" s="10">
        <v>0.03</v>
      </c>
      <c r="J234" s="10">
        <v>8.06</v>
      </c>
      <c r="K234" s="10">
        <v>0.05</v>
      </c>
      <c r="L234" s="10"/>
      <c r="M234" s="10">
        <v>15.91</v>
      </c>
      <c r="N234" s="10">
        <v>62.3</v>
      </c>
      <c r="O234" s="10">
        <v>9.7</v>
      </c>
      <c r="P234" s="10">
        <v>0.29</v>
      </c>
    </row>
    <row r="235" spans="1:16" ht="11.25" customHeight="1">
      <c r="A235" s="10"/>
      <c r="B235" s="11" t="s">
        <v>48</v>
      </c>
      <c r="C235" s="9"/>
      <c r="D235" s="8"/>
      <c r="E235" s="14">
        <f>SUM(E228:E234)</f>
        <v>31.51</v>
      </c>
      <c r="F235" s="14">
        <f aca="true" t="shared" si="15" ref="F235:P235">SUM(F228:F234)</f>
        <v>32.21</v>
      </c>
      <c r="G235" s="14">
        <f t="shared" si="15"/>
        <v>134.04</v>
      </c>
      <c r="H235" s="14">
        <f t="shared" si="15"/>
        <v>949.54</v>
      </c>
      <c r="I235" s="14">
        <f t="shared" si="15"/>
        <v>0.49</v>
      </c>
      <c r="J235" s="14">
        <f t="shared" si="15"/>
        <v>24.509999999999998</v>
      </c>
      <c r="K235" s="14">
        <f t="shared" si="15"/>
        <v>0.31</v>
      </c>
      <c r="L235" s="14">
        <f t="shared" si="15"/>
        <v>3.1</v>
      </c>
      <c r="M235" s="14">
        <f t="shared" si="15"/>
        <v>420.01</v>
      </c>
      <c r="N235" s="14">
        <f t="shared" si="15"/>
        <v>630.0600000000001</v>
      </c>
      <c r="O235" s="14">
        <f t="shared" si="15"/>
        <v>104.99</v>
      </c>
      <c r="P235" s="14">
        <f t="shared" si="15"/>
        <v>5.96</v>
      </c>
    </row>
    <row r="236" spans="1:16" s="1" customFormat="1" ht="11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ht="11.25">
      <c r="P237" s="3" t="s">
        <v>0</v>
      </c>
    </row>
    <row r="239" spans="2:3" ht="11.25">
      <c r="B239" s="4" t="s">
        <v>1</v>
      </c>
      <c r="C239" s="5">
        <v>4</v>
      </c>
    </row>
    <row r="240" s="1" customFormat="1" ht="5.25" customHeight="1"/>
    <row r="241" spans="2:3" ht="11.25">
      <c r="B241" s="4" t="s">
        <v>2</v>
      </c>
      <c r="C241" s="5">
        <v>2</v>
      </c>
    </row>
    <row r="242" s="1" customFormat="1" ht="5.25" customHeight="1"/>
    <row r="243" s="1" customFormat="1" ht="5.25" customHeight="1"/>
    <row r="244" spans="2:3" ht="11.25">
      <c r="B244" s="4" t="s">
        <v>3</v>
      </c>
      <c r="C244" s="18" t="s">
        <v>99</v>
      </c>
    </row>
    <row r="246" spans="1:16" ht="21.75" customHeight="1">
      <c r="A246" s="21" t="s">
        <v>4</v>
      </c>
      <c r="B246" s="21" t="s">
        <v>5</v>
      </c>
      <c r="C246" s="21"/>
      <c r="D246" s="21" t="s">
        <v>6</v>
      </c>
      <c r="E246" s="21" t="s">
        <v>7</v>
      </c>
      <c r="F246" s="21"/>
      <c r="G246" s="21"/>
      <c r="H246" s="21" t="s">
        <v>8</v>
      </c>
      <c r="I246" s="21" t="s">
        <v>9</v>
      </c>
      <c r="J246" s="21"/>
      <c r="K246" s="21"/>
      <c r="L246" s="21"/>
      <c r="M246" s="21" t="s">
        <v>10</v>
      </c>
      <c r="N246" s="21"/>
      <c r="O246" s="21"/>
      <c r="P246" s="21"/>
    </row>
    <row r="247" spans="1:16" ht="21" customHeight="1">
      <c r="A247" s="21"/>
      <c r="B247" s="21"/>
      <c r="C247" s="21"/>
      <c r="D247" s="21"/>
      <c r="E247" s="6" t="s">
        <v>11</v>
      </c>
      <c r="F247" s="6" t="s">
        <v>12</v>
      </c>
      <c r="G247" s="6" t="s">
        <v>13</v>
      </c>
      <c r="H247" s="21"/>
      <c r="I247" s="6" t="s">
        <v>14</v>
      </c>
      <c r="J247" s="6" t="s">
        <v>15</v>
      </c>
      <c r="K247" s="6" t="s">
        <v>16</v>
      </c>
      <c r="L247" s="6" t="s">
        <v>17</v>
      </c>
      <c r="M247" s="6" t="s">
        <v>18</v>
      </c>
      <c r="N247" s="6" t="s">
        <v>19</v>
      </c>
      <c r="O247" s="6" t="s">
        <v>20</v>
      </c>
      <c r="P247" s="6" t="s">
        <v>21</v>
      </c>
    </row>
    <row r="248" spans="1:16" ht="11.25">
      <c r="A248" s="7">
        <v>1</v>
      </c>
      <c r="B248" s="22">
        <v>2</v>
      </c>
      <c r="C248" s="22"/>
      <c r="D248" s="7">
        <v>3</v>
      </c>
      <c r="E248" s="7">
        <v>4</v>
      </c>
      <c r="F248" s="7">
        <v>5</v>
      </c>
      <c r="G248" s="7">
        <v>6</v>
      </c>
      <c r="H248" s="7">
        <v>7</v>
      </c>
      <c r="I248" s="7">
        <v>8</v>
      </c>
      <c r="J248" s="7">
        <v>9</v>
      </c>
      <c r="K248" s="7">
        <v>10</v>
      </c>
      <c r="L248" s="7">
        <v>11</v>
      </c>
      <c r="M248" s="7">
        <v>12</v>
      </c>
      <c r="N248" s="7">
        <v>13</v>
      </c>
      <c r="O248" s="7">
        <v>14</v>
      </c>
      <c r="P248" s="7">
        <v>15</v>
      </c>
    </row>
    <row r="249" spans="1:16" ht="11.25">
      <c r="A249" s="23" t="s">
        <v>22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1:16" ht="33" customHeight="1">
      <c r="A250" s="16" t="s">
        <v>55</v>
      </c>
      <c r="B250" s="24" t="s">
        <v>76</v>
      </c>
      <c r="C250" s="25"/>
      <c r="D250" s="8">
        <v>100</v>
      </c>
      <c r="E250" s="10">
        <v>0.52</v>
      </c>
      <c r="F250" s="10"/>
      <c r="G250" s="10">
        <v>1.52</v>
      </c>
      <c r="H250" s="10">
        <v>7.9</v>
      </c>
      <c r="I250" s="10">
        <v>0.02</v>
      </c>
      <c r="J250" s="10">
        <v>1.98</v>
      </c>
      <c r="K250" s="10"/>
      <c r="L250" s="10"/>
      <c r="M250" s="10">
        <v>18.78</v>
      </c>
      <c r="N250" s="10">
        <v>76.22</v>
      </c>
      <c r="O250" s="10"/>
      <c r="P250" s="10">
        <v>0.26</v>
      </c>
    </row>
    <row r="251" spans="1:16" ht="11.25" customHeight="1">
      <c r="A251" s="8">
        <v>451.01</v>
      </c>
      <c r="B251" s="24" t="s">
        <v>84</v>
      </c>
      <c r="C251" s="25"/>
      <c r="D251" s="15" t="s">
        <v>69</v>
      </c>
      <c r="E251" s="10">
        <v>9.33</v>
      </c>
      <c r="F251" s="10">
        <v>18.21</v>
      </c>
      <c r="G251" s="10">
        <v>24.97</v>
      </c>
      <c r="H251" s="10">
        <v>351.13</v>
      </c>
      <c r="I251" s="10">
        <v>0.2</v>
      </c>
      <c r="J251" s="10">
        <v>10.38</v>
      </c>
      <c r="K251" s="10">
        <v>0.22</v>
      </c>
      <c r="L251" s="10"/>
      <c r="M251" s="10">
        <v>123.84</v>
      </c>
      <c r="N251" s="10">
        <v>183.11</v>
      </c>
      <c r="O251" s="10">
        <v>51.64</v>
      </c>
      <c r="P251" s="10">
        <v>2.29</v>
      </c>
    </row>
    <row r="252" spans="1:16" ht="11.25" customHeight="1">
      <c r="A252" s="8">
        <v>297.01</v>
      </c>
      <c r="B252" s="25" t="s">
        <v>29</v>
      </c>
      <c r="C252" s="25"/>
      <c r="D252" s="8">
        <v>180</v>
      </c>
      <c r="E252" s="10">
        <v>7.4</v>
      </c>
      <c r="F252" s="10">
        <v>3.4</v>
      </c>
      <c r="G252" s="10">
        <v>38.36</v>
      </c>
      <c r="H252" s="10">
        <v>114.2</v>
      </c>
      <c r="I252" s="10">
        <v>0.03</v>
      </c>
      <c r="J252" s="10">
        <v>2.1</v>
      </c>
      <c r="K252" s="10">
        <v>0.01</v>
      </c>
      <c r="L252" s="10"/>
      <c r="M252" s="10">
        <v>127.3</v>
      </c>
      <c r="N252" s="10">
        <v>166.78</v>
      </c>
      <c r="O252" s="10">
        <v>19.3</v>
      </c>
      <c r="P252" s="10">
        <v>1.39</v>
      </c>
    </row>
    <row r="253" spans="1:16" ht="11.25" customHeight="1">
      <c r="A253" s="16" t="s">
        <v>55</v>
      </c>
      <c r="B253" s="25" t="s">
        <v>44</v>
      </c>
      <c r="C253" s="25"/>
      <c r="D253" s="8">
        <v>50</v>
      </c>
      <c r="E253" s="10">
        <v>4.8</v>
      </c>
      <c r="F253" s="10">
        <v>1.4</v>
      </c>
      <c r="G253" s="10">
        <v>15.7</v>
      </c>
      <c r="H253" s="10">
        <v>159</v>
      </c>
      <c r="I253" s="10">
        <v>0.1</v>
      </c>
      <c r="J253" s="10"/>
      <c r="K253" s="10"/>
      <c r="L253" s="10"/>
      <c r="M253" s="10">
        <v>27</v>
      </c>
      <c r="N253" s="10">
        <v>21.1</v>
      </c>
      <c r="O253" s="10">
        <v>4</v>
      </c>
      <c r="P253" s="10">
        <v>0.3</v>
      </c>
    </row>
    <row r="254" spans="1:16" ht="11.25" customHeight="1">
      <c r="A254" s="8">
        <v>692</v>
      </c>
      <c r="B254" s="24" t="s">
        <v>89</v>
      </c>
      <c r="C254" s="25"/>
      <c r="D254" s="8">
        <v>200</v>
      </c>
      <c r="E254" s="10">
        <v>0.44</v>
      </c>
      <c r="F254" s="10"/>
      <c r="G254" s="10">
        <v>15.2</v>
      </c>
      <c r="H254" s="10">
        <v>46.03</v>
      </c>
      <c r="I254" s="10"/>
      <c r="J254" s="10">
        <v>3.06</v>
      </c>
      <c r="K254" s="10"/>
      <c r="L254" s="10"/>
      <c r="M254" s="10">
        <v>3.09</v>
      </c>
      <c r="N254" s="10">
        <v>2.78</v>
      </c>
      <c r="O254" s="10">
        <v>0.05</v>
      </c>
      <c r="P254" s="10">
        <v>0</v>
      </c>
    </row>
    <row r="255" spans="1:16" ht="11.25" customHeight="1">
      <c r="A255" s="10"/>
      <c r="B255" s="11" t="s">
        <v>48</v>
      </c>
      <c r="C255" s="9"/>
      <c r="D255" s="8"/>
      <c r="E255" s="14">
        <f aca="true" t="shared" si="16" ref="E255:P255">SUM(E250:E254)</f>
        <v>22.490000000000002</v>
      </c>
      <c r="F255" s="14">
        <f t="shared" si="16"/>
        <v>23.009999999999998</v>
      </c>
      <c r="G255" s="14">
        <f t="shared" si="16"/>
        <v>95.75</v>
      </c>
      <c r="H255" s="14">
        <f t="shared" si="16"/>
        <v>678.26</v>
      </c>
      <c r="I255" s="14">
        <f t="shared" si="16"/>
        <v>0.35</v>
      </c>
      <c r="J255" s="14">
        <f t="shared" si="16"/>
        <v>17.52</v>
      </c>
      <c r="K255" s="14">
        <f t="shared" si="16"/>
        <v>0.23</v>
      </c>
      <c r="L255" s="14">
        <f t="shared" si="16"/>
        <v>0</v>
      </c>
      <c r="M255" s="14">
        <f t="shared" si="16"/>
        <v>300.01</v>
      </c>
      <c r="N255" s="14">
        <f t="shared" si="16"/>
        <v>449.99</v>
      </c>
      <c r="O255" s="14">
        <f t="shared" si="16"/>
        <v>74.99</v>
      </c>
      <c r="P255" s="14">
        <f t="shared" si="16"/>
        <v>4.239999999999999</v>
      </c>
    </row>
    <row r="256" spans="1:16" ht="11.25">
      <c r="A256" s="23" t="s">
        <v>26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6" ht="11.25" customHeight="1">
      <c r="A257" s="8">
        <v>78</v>
      </c>
      <c r="B257" s="24" t="s">
        <v>90</v>
      </c>
      <c r="C257" s="25"/>
      <c r="D257" s="8">
        <v>100</v>
      </c>
      <c r="E257" s="10">
        <v>3.42</v>
      </c>
      <c r="F257" s="10">
        <v>0</v>
      </c>
      <c r="G257" s="10">
        <v>5.41</v>
      </c>
      <c r="H257" s="10">
        <v>14.52</v>
      </c>
      <c r="I257" s="10"/>
      <c r="J257" s="10"/>
      <c r="K257" s="10"/>
      <c r="L257" s="10"/>
      <c r="M257" s="10">
        <v>58.6</v>
      </c>
      <c r="N257" s="10">
        <v>104.03</v>
      </c>
      <c r="O257" s="10">
        <v>5</v>
      </c>
      <c r="P257" s="10">
        <v>0.8</v>
      </c>
    </row>
    <row r="258" spans="1:16" ht="11.25" customHeight="1">
      <c r="A258" s="8">
        <v>132.01</v>
      </c>
      <c r="B258" s="25" t="s">
        <v>42</v>
      </c>
      <c r="C258" s="25"/>
      <c r="D258" s="8">
        <v>250</v>
      </c>
      <c r="E258" s="10">
        <v>3.03</v>
      </c>
      <c r="F258" s="10">
        <v>4.5</v>
      </c>
      <c r="G258" s="10">
        <v>20.1</v>
      </c>
      <c r="H258" s="10">
        <v>124.36</v>
      </c>
      <c r="I258" s="10">
        <v>0.04</v>
      </c>
      <c r="J258" s="10">
        <v>5.51</v>
      </c>
      <c r="K258" s="10">
        <v>0.04</v>
      </c>
      <c r="L258" s="10"/>
      <c r="M258" s="10">
        <v>51</v>
      </c>
      <c r="N258" s="10">
        <v>157.1</v>
      </c>
      <c r="O258" s="10">
        <v>15.69</v>
      </c>
      <c r="P258" s="10">
        <v>0.68</v>
      </c>
    </row>
    <row r="259" spans="1:16" ht="11.25" customHeight="1">
      <c r="A259" s="8">
        <v>437.01</v>
      </c>
      <c r="B259" s="25" t="s">
        <v>28</v>
      </c>
      <c r="C259" s="25"/>
      <c r="D259" s="15" t="s">
        <v>51</v>
      </c>
      <c r="E259" s="10">
        <v>11.04</v>
      </c>
      <c r="F259" s="10">
        <v>15.2</v>
      </c>
      <c r="G259" s="10">
        <v>8.4</v>
      </c>
      <c r="H259" s="10">
        <v>165.86</v>
      </c>
      <c r="I259" s="10">
        <v>0.02</v>
      </c>
      <c r="J259" s="10">
        <v>5.25</v>
      </c>
      <c r="K259" s="10">
        <v>0.12</v>
      </c>
      <c r="L259" s="10"/>
      <c r="M259" s="10">
        <v>72.18</v>
      </c>
      <c r="N259" s="10">
        <v>122.82</v>
      </c>
      <c r="O259" s="10">
        <v>18.61</v>
      </c>
      <c r="P259" s="10">
        <v>1.99</v>
      </c>
    </row>
    <row r="260" spans="1:16" ht="11.25" customHeight="1">
      <c r="A260" s="8">
        <v>520</v>
      </c>
      <c r="B260" s="24" t="s">
        <v>77</v>
      </c>
      <c r="C260" s="25"/>
      <c r="D260" s="8">
        <v>180</v>
      </c>
      <c r="E260" s="10">
        <v>3.8</v>
      </c>
      <c r="F260" s="10">
        <v>6.17</v>
      </c>
      <c r="G260" s="10">
        <v>25.83</v>
      </c>
      <c r="H260" s="10">
        <v>196</v>
      </c>
      <c r="I260" s="10">
        <v>0.08</v>
      </c>
      <c r="J260" s="10">
        <v>4.02</v>
      </c>
      <c r="K260" s="10">
        <v>0.05</v>
      </c>
      <c r="L260" s="10"/>
      <c r="M260" s="10">
        <v>75.46</v>
      </c>
      <c r="N260" s="10">
        <v>170.39</v>
      </c>
      <c r="O260" s="10">
        <v>29.32</v>
      </c>
      <c r="P260" s="10">
        <v>0.49</v>
      </c>
    </row>
    <row r="261" spans="1:16" ht="11.25" customHeight="1">
      <c r="A261" s="16" t="s">
        <v>55</v>
      </c>
      <c r="B261" s="25" t="s">
        <v>23</v>
      </c>
      <c r="C261" s="25"/>
      <c r="D261" s="8">
        <v>70</v>
      </c>
      <c r="E261" s="10">
        <v>4.4</v>
      </c>
      <c r="F261" s="10">
        <v>3.2</v>
      </c>
      <c r="G261" s="10">
        <v>21.8</v>
      </c>
      <c r="H261" s="10">
        <v>189.2</v>
      </c>
      <c r="I261" s="10">
        <v>0.16</v>
      </c>
      <c r="J261" s="10"/>
      <c r="K261" s="10"/>
      <c r="L261" s="10"/>
      <c r="M261" s="10">
        <v>72</v>
      </c>
      <c r="N261" s="10">
        <v>4.6</v>
      </c>
      <c r="O261" s="10">
        <v>8.66</v>
      </c>
      <c r="P261" s="10">
        <v>0.8</v>
      </c>
    </row>
    <row r="262" spans="1:16" ht="11.25" customHeight="1">
      <c r="A262" s="16" t="s">
        <v>55</v>
      </c>
      <c r="B262" s="25" t="s">
        <v>24</v>
      </c>
      <c r="C262" s="25"/>
      <c r="D262" s="8">
        <v>75</v>
      </c>
      <c r="E262" s="10">
        <v>4.5</v>
      </c>
      <c r="F262" s="10">
        <v>3.12</v>
      </c>
      <c r="G262" s="10">
        <v>18.8</v>
      </c>
      <c r="H262" s="10">
        <v>125.3</v>
      </c>
      <c r="I262" s="10">
        <v>0.18</v>
      </c>
      <c r="J262" s="10"/>
      <c r="K262" s="10"/>
      <c r="L262" s="10"/>
      <c r="M262" s="10">
        <v>41.39</v>
      </c>
      <c r="N262" s="10">
        <v>9.07</v>
      </c>
      <c r="O262" s="10">
        <v>1.41</v>
      </c>
      <c r="P262" s="10">
        <v>0.28</v>
      </c>
    </row>
    <row r="263" spans="1:16" ht="11.25" customHeight="1">
      <c r="A263" s="8">
        <v>638.01</v>
      </c>
      <c r="B263" s="25" t="s">
        <v>43</v>
      </c>
      <c r="C263" s="25"/>
      <c r="D263" s="8">
        <v>200</v>
      </c>
      <c r="E263" s="10">
        <v>1.3</v>
      </c>
      <c r="F263" s="10"/>
      <c r="G263" s="10">
        <v>33.7</v>
      </c>
      <c r="H263" s="10">
        <v>134.3</v>
      </c>
      <c r="I263" s="10"/>
      <c r="J263" s="10">
        <v>9.73</v>
      </c>
      <c r="K263" s="10">
        <v>0.11</v>
      </c>
      <c r="L263" s="10"/>
      <c r="M263" s="10">
        <v>49.4</v>
      </c>
      <c r="N263" s="10">
        <v>61.98</v>
      </c>
      <c r="O263" s="10">
        <v>26.3</v>
      </c>
      <c r="P263" s="10">
        <v>0.9</v>
      </c>
    </row>
    <row r="264" spans="1:16" ht="11.25" customHeight="1">
      <c r="A264" s="10"/>
      <c r="B264" s="11" t="s">
        <v>48</v>
      </c>
      <c r="C264" s="9"/>
      <c r="D264" s="8"/>
      <c r="E264" s="14">
        <f>SUM(E257:E263)</f>
        <v>31.49</v>
      </c>
      <c r="F264" s="14">
        <f aca="true" t="shared" si="17" ref="F264:P264">SUM(F257:F263)</f>
        <v>32.19</v>
      </c>
      <c r="G264" s="14">
        <f t="shared" si="17"/>
        <v>134.04000000000002</v>
      </c>
      <c r="H264" s="14">
        <f t="shared" si="17"/>
        <v>949.54</v>
      </c>
      <c r="I264" s="14">
        <f t="shared" si="17"/>
        <v>0.48000000000000004</v>
      </c>
      <c r="J264" s="14">
        <f t="shared" si="17"/>
        <v>24.509999999999998</v>
      </c>
      <c r="K264" s="14">
        <f t="shared" si="17"/>
        <v>0.32</v>
      </c>
      <c r="L264" s="14">
        <f t="shared" si="17"/>
        <v>0</v>
      </c>
      <c r="M264" s="14">
        <f t="shared" si="17"/>
        <v>420.03</v>
      </c>
      <c r="N264" s="14">
        <f t="shared" si="17"/>
        <v>629.99</v>
      </c>
      <c r="O264" s="14">
        <f t="shared" si="17"/>
        <v>104.99</v>
      </c>
      <c r="P264" s="14">
        <f t="shared" si="17"/>
        <v>5.94</v>
      </c>
    </row>
    <row r="265" spans="1:16" s="1" customFormat="1" ht="11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ht="11.25">
      <c r="P266" s="3" t="s">
        <v>0</v>
      </c>
    </row>
    <row r="268" spans="2:3" ht="11.25">
      <c r="B268" s="4" t="s">
        <v>1</v>
      </c>
      <c r="C268" s="5">
        <v>5</v>
      </c>
    </row>
    <row r="269" s="1" customFormat="1" ht="5.25" customHeight="1"/>
    <row r="270" spans="2:3" ht="11.25">
      <c r="B270" s="4" t="s">
        <v>2</v>
      </c>
      <c r="C270" s="5">
        <v>2</v>
      </c>
    </row>
    <row r="271" s="1" customFormat="1" ht="5.25" customHeight="1"/>
    <row r="272" s="1" customFormat="1" ht="5.25" customHeight="1"/>
    <row r="273" spans="2:3" ht="11.25">
      <c r="B273" s="4" t="s">
        <v>3</v>
      </c>
      <c r="C273" s="18" t="s">
        <v>99</v>
      </c>
    </row>
    <row r="275" spans="1:16" ht="21.75" customHeight="1">
      <c r="A275" s="21" t="s">
        <v>4</v>
      </c>
      <c r="B275" s="21" t="s">
        <v>5</v>
      </c>
      <c r="C275" s="21"/>
      <c r="D275" s="21" t="s">
        <v>6</v>
      </c>
      <c r="E275" s="21" t="s">
        <v>7</v>
      </c>
      <c r="F275" s="21"/>
      <c r="G275" s="21"/>
      <c r="H275" s="21" t="s">
        <v>8</v>
      </c>
      <c r="I275" s="21" t="s">
        <v>9</v>
      </c>
      <c r="J275" s="21"/>
      <c r="K275" s="21"/>
      <c r="L275" s="21"/>
      <c r="M275" s="21" t="s">
        <v>10</v>
      </c>
      <c r="N275" s="21"/>
      <c r="O275" s="21"/>
      <c r="P275" s="21"/>
    </row>
    <row r="276" spans="1:16" ht="21" customHeight="1">
      <c r="A276" s="21"/>
      <c r="B276" s="21"/>
      <c r="C276" s="21"/>
      <c r="D276" s="21"/>
      <c r="E276" s="6" t="s">
        <v>11</v>
      </c>
      <c r="F276" s="6" t="s">
        <v>12</v>
      </c>
      <c r="G276" s="6" t="s">
        <v>13</v>
      </c>
      <c r="H276" s="21"/>
      <c r="I276" s="6" t="s">
        <v>14</v>
      </c>
      <c r="J276" s="6" t="s">
        <v>15</v>
      </c>
      <c r="K276" s="6" t="s">
        <v>16</v>
      </c>
      <c r="L276" s="6" t="s">
        <v>17</v>
      </c>
      <c r="M276" s="6" t="s">
        <v>18</v>
      </c>
      <c r="N276" s="6" t="s">
        <v>19</v>
      </c>
      <c r="O276" s="6" t="s">
        <v>20</v>
      </c>
      <c r="P276" s="6" t="s">
        <v>21</v>
      </c>
    </row>
    <row r="277" spans="1:16" ht="11.25">
      <c r="A277" s="7">
        <v>1</v>
      </c>
      <c r="B277" s="22">
        <v>2</v>
      </c>
      <c r="C277" s="22"/>
      <c r="D277" s="7">
        <v>3</v>
      </c>
      <c r="E277" s="7">
        <v>4</v>
      </c>
      <c r="F277" s="7">
        <v>5</v>
      </c>
      <c r="G277" s="7">
        <v>6</v>
      </c>
      <c r="H277" s="7">
        <v>7</v>
      </c>
      <c r="I277" s="7">
        <v>8</v>
      </c>
      <c r="J277" s="7">
        <v>9</v>
      </c>
      <c r="K277" s="7">
        <v>10</v>
      </c>
      <c r="L277" s="7">
        <v>11</v>
      </c>
      <c r="M277" s="7">
        <v>12</v>
      </c>
      <c r="N277" s="7">
        <v>13</v>
      </c>
      <c r="O277" s="7">
        <v>14</v>
      </c>
      <c r="P277" s="7">
        <v>15</v>
      </c>
    </row>
    <row r="278" spans="1:16" ht="11.25">
      <c r="A278" s="23" t="s">
        <v>22</v>
      </c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1:16" ht="11.25" customHeight="1">
      <c r="A279" s="16">
        <v>99</v>
      </c>
      <c r="B279" s="25" t="s">
        <v>39</v>
      </c>
      <c r="C279" s="25"/>
      <c r="D279" s="8">
        <v>30</v>
      </c>
      <c r="E279" s="10">
        <v>3.66</v>
      </c>
      <c r="F279" s="10">
        <v>7.94</v>
      </c>
      <c r="G279" s="10">
        <v>0.8</v>
      </c>
      <c r="H279" s="10">
        <v>89.11</v>
      </c>
      <c r="I279" s="10">
        <v>0.05</v>
      </c>
      <c r="J279" s="10"/>
      <c r="K279" s="10"/>
      <c r="L279" s="10"/>
      <c r="M279" s="10">
        <v>3.31</v>
      </c>
      <c r="N279" s="10">
        <v>82.03</v>
      </c>
      <c r="O279" s="10">
        <v>8.8</v>
      </c>
      <c r="P279" s="10">
        <v>0.43</v>
      </c>
    </row>
    <row r="280" spans="1:16" ht="11.25" customHeight="1">
      <c r="A280" s="8">
        <v>96</v>
      </c>
      <c r="B280" s="25" t="s">
        <v>46</v>
      </c>
      <c r="C280" s="25"/>
      <c r="D280" s="8">
        <v>10</v>
      </c>
      <c r="E280" s="10">
        <v>0.3</v>
      </c>
      <c r="F280" s="10">
        <v>6.2</v>
      </c>
      <c r="G280" s="10">
        <v>0.2</v>
      </c>
      <c r="H280" s="10">
        <v>55.6</v>
      </c>
      <c r="I280" s="10"/>
      <c r="J280" s="10"/>
      <c r="K280" s="10"/>
      <c r="L280" s="10"/>
      <c r="M280" s="10">
        <v>3.4</v>
      </c>
      <c r="N280" s="10">
        <v>4.5</v>
      </c>
      <c r="O280" s="10">
        <v>0.4</v>
      </c>
      <c r="P280" s="10">
        <v>0.2</v>
      </c>
    </row>
    <row r="281" spans="1:16" ht="12" customHeight="1">
      <c r="A281" s="8">
        <v>315</v>
      </c>
      <c r="B281" s="25" t="s">
        <v>47</v>
      </c>
      <c r="C281" s="25"/>
      <c r="D281" s="15" t="s">
        <v>52</v>
      </c>
      <c r="E281" s="10">
        <v>13.55</v>
      </c>
      <c r="F281" s="10">
        <v>7.47</v>
      </c>
      <c r="G281" s="10">
        <v>64.04</v>
      </c>
      <c r="H281" s="10">
        <v>316.53</v>
      </c>
      <c r="I281" s="10">
        <v>0.2</v>
      </c>
      <c r="J281" s="10">
        <v>17.5</v>
      </c>
      <c r="K281" s="10">
        <v>0.22</v>
      </c>
      <c r="L281" s="10"/>
      <c r="M281" s="10">
        <v>260.3</v>
      </c>
      <c r="N281" s="10">
        <v>341.98</v>
      </c>
      <c r="O281" s="10">
        <v>58.79</v>
      </c>
      <c r="P281" s="10">
        <v>2.91</v>
      </c>
    </row>
    <row r="282" spans="1:16" ht="11.25" customHeight="1">
      <c r="A282" s="16" t="s">
        <v>55</v>
      </c>
      <c r="B282" s="25" t="s">
        <v>44</v>
      </c>
      <c r="C282" s="25"/>
      <c r="D282" s="8">
        <v>50</v>
      </c>
      <c r="E282" s="10">
        <v>4.8</v>
      </c>
      <c r="F282" s="10">
        <v>1.4</v>
      </c>
      <c r="G282" s="10">
        <v>15.7</v>
      </c>
      <c r="H282" s="10">
        <v>159</v>
      </c>
      <c r="I282" s="10">
        <v>0.1</v>
      </c>
      <c r="J282" s="10"/>
      <c r="K282" s="10"/>
      <c r="L282" s="10"/>
      <c r="M282" s="10">
        <v>27</v>
      </c>
      <c r="N282" s="10">
        <v>21.1</v>
      </c>
      <c r="O282" s="10">
        <v>4</v>
      </c>
      <c r="P282" s="10">
        <v>0.3</v>
      </c>
    </row>
    <row r="283" spans="1:16" ht="11.25" customHeight="1">
      <c r="A283" s="8">
        <v>685</v>
      </c>
      <c r="B283" s="24" t="s">
        <v>63</v>
      </c>
      <c r="C283" s="25"/>
      <c r="D283" s="8">
        <v>200</v>
      </c>
      <c r="E283" s="10">
        <v>0.2</v>
      </c>
      <c r="F283" s="10"/>
      <c r="G283" s="10">
        <v>15</v>
      </c>
      <c r="H283" s="10">
        <v>58</v>
      </c>
      <c r="I283" s="10"/>
      <c r="J283" s="10">
        <v>0</v>
      </c>
      <c r="K283" s="10"/>
      <c r="L283" s="10"/>
      <c r="M283" s="10">
        <v>6</v>
      </c>
      <c r="N283" s="10">
        <v>0.4</v>
      </c>
      <c r="O283" s="10">
        <v>3</v>
      </c>
      <c r="P283" s="10">
        <v>0.4</v>
      </c>
    </row>
    <row r="284" spans="1:16" ht="11.25" customHeight="1">
      <c r="A284" s="10"/>
      <c r="B284" s="11" t="s">
        <v>48</v>
      </c>
      <c r="C284" s="9"/>
      <c r="D284" s="8"/>
      <c r="E284" s="14">
        <f aca="true" t="shared" si="18" ref="E284:P284">SUM(E279:E283)</f>
        <v>22.51</v>
      </c>
      <c r="F284" s="14">
        <f t="shared" si="18"/>
        <v>23.009999999999998</v>
      </c>
      <c r="G284" s="14">
        <f t="shared" si="18"/>
        <v>95.74000000000001</v>
      </c>
      <c r="H284" s="14">
        <f t="shared" si="18"/>
        <v>678.24</v>
      </c>
      <c r="I284" s="14">
        <f t="shared" si="18"/>
        <v>0.35</v>
      </c>
      <c r="J284" s="14">
        <f t="shared" si="18"/>
        <v>17.5</v>
      </c>
      <c r="K284" s="14">
        <f t="shared" si="18"/>
        <v>0.22</v>
      </c>
      <c r="L284" s="14">
        <f t="shared" si="18"/>
        <v>0</v>
      </c>
      <c r="M284" s="14">
        <f t="shared" si="18"/>
        <v>300.01</v>
      </c>
      <c r="N284" s="14">
        <f t="shared" si="18"/>
        <v>450.01</v>
      </c>
      <c r="O284" s="14">
        <f t="shared" si="18"/>
        <v>74.99</v>
      </c>
      <c r="P284" s="14">
        <f t="shared" si="18"/>
        <v>4.24</v>
      </c>
    </row>
    <row r="285" spans="1:16" ht="11.25">
      <c r="A285" s="23" t="s">
        <v>26</v>
      </c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ht="23.25" customHeight="1">
      <c r="A286" s="17" t="s">
        <v>55</v>
      </c>
      <c r="B286" s="24" t="s">
        <v>74</v>
      </c>
      <c r="C286" s="25"/>
      <c r="D286" s="8">
        <v>100</v>
      </c>
      <c r="E286" s="10">
        <v>3.1</v>
      </c>
      <c r="F286" s="10">
        <v>0.2</v>
      </c>
      <c r="G286" s="10">
        <v>16.5</v>
      </c>
      <c r="H286" s="10">
        <v>124</v>
      </c>
      <c r="I286" s="10">
        <v>0.1</v>
      </c>
      <c r="J286" s="10">
        <v>5.6</v>
      </c>
      <c r="K286" s="10">
        <v>0.14</v>
      </c>
      <c r="L286" s="10"/>
      <c r="M286" s="10">
        <v>46</v>
      </c>
      <c r="N286" s="10">
        <v>62</v>
      </c>
      <c r="O286" s="10">
        <v>28</v>
      </c>
      <c r="P286" s="10">
        <v>0.9</v>
      </c>
    </row>
    <row r="287" spans="1:16" ht="14.25" customHeight="1">
      <c r="A287" s="8">
        <v>124.01</v>
      </c>
      <c r="B287" s="25" t="s">
        <v>36</v>
      </c>
      <c r="C287" s="25"/>
      <c r="D287" s="8">
        <v>250</v>
      </c>
      <c r="E287" s="10">
        <v>1.67</v>
      </c>
      <c r="F287" s="10">
        <v>11.04</v>
      </c>
      <c r="G287" s="10">
        <v>13.79</v>
      </c>
      <c r="H287" s="10">
        <v>81.3</v>
      </c>
      <c r="I287" s="17">
        <v>0.02</v>
      </c>
      <c r="J287" s="10">
        <v>0.79</v>
      </c>
      <c r="K287" s="10"/>
      <c r="L287" s="10"/>
      <c r="M287" s="10">
        <v>48.71</v>
      </c>
      <c r="N287" s="10">
        <v>136</v>
      </c>
      <c r="O287" s="10">
        <v>16.64</v>
      </c>
      <c r="P287" s="10">
        <v>0.49</v>
      </c>
    </row>
    <row r="288" spans="1:16" ht="11.25" customHeight="1">
      <c r="A288" s="8">
        <v>388</v>
      </c>
      <c r="B288" s="24" t="s">
        <v>85</v>
      </c>
      <c r="C288" s="25"/>
      <c r="D288" s="15" t="s">
        <v>60</v>
      </c>
      <c r="E288" s="10">
        <v>12.62</v>
      </c>
      <c r="F288" s="10">
        <v>11.08</v>
      </c>
      <c r="G288" s="10">
        <v>9.01</v>
      </c>
      <c r="H288" s="10">
        <v>118.94</v>
      </c>
      <c r="I288" s="10"/>
      <c r="J288" s="10"/>
      <c r="K288" s="10">
        <v>0.04</v>
      </c>
      <c r="L288" s="10"/>
      <c r="M288" s="10">
        <v>181.19</v>
      </c>
      <c r="N288" s="10">
        <v>286.62</v>
      </c>
      <c r="O288" s="10">
        <v>32.9</v>
      </c>
      <c r="P288" s="10">
        <v>1.89</v>
      </c>
    </row>
    <row r="289" spans="1:16" ht="11.25" customHeight="1">
      <c r="A289" s="8">
        <v>511</v>
      </c>
      <c r="B289" s="25" t="s">
        <v>37</v>
      </c>
      <c r="C289" s="25"/>
      <c r="D289" s="8">
        <v>180</v>
      </c>
      <c r="E289" s="10">
        <v>4.5</v>
      </c>
      <c r="F289" s="10">
        <v>3.55</v>
      </c>
      <c r="G289" s="10">
        <v>29.86</v>
      </c>
      <c r="H289" s="10">
        <v>213</v>
      </c>
      <c r="I289" s="10">
        <v>0.04</v>
      </c>
      <c r="J289" s="10"/>
      <c r="K289" s="10">
        <v>0.017</v>
      </c>
      <c r="L289" s="10">
        <v>0.3</v>
      </c>
      <c r="M289" s="10">
        <v>18.3</v>
      </c>
      <c r="N289" s="10">
        <v>69.4</v>
      </c>
      <c r="O289" s="10">
        <v>7.7</v>
      </c>
      <c r="P289" s="10">
        <v>1.3</v>
      </c>
    </row>
    <row r="290" spans="1:16" ht="11.25" customHeight="1">
      <c r="A290" s="16" t="s">
        <v>55</v>
      </c>
      <c r="B290" s="25" t="s">
        <v>23</v>
      </c>
      <c r="C290" s="25"/>
      <c r="D290" s="8">
        <v>70</v>
      </c>
      <c r="E290" s="10">
        <v>4.4</v>
      </c>
      <c r="F290" s="10">
        <v>3.2</v>
      </c>
      <c r="G290" s="10">
        <v>21.8</v>
      </c>
      <c r="H290" s="10">
        <v>189.2</v>
      </c>
      <c r="I290" s="10">
        <v>0.16</v>
      </c>
      <c r="J290" s="10"/>
      <c r="K290" s="10"/>
      <c r="L290" s="10"/>
      <c r="M290" s="10">
        <v>72</v>
      </c>
      <c r="N290" s="10">
        <v>4.6</v>
      </c>
      <c r="O290" s="10">
        <v>8.66</v>
      </c>
      <c r="P290" s="10">
        <v>0.8</v>
      </c>
    </row>
    <row r="291" spans="1:16" ht="11.25" customHeight="1">
      <c r="A291" s="16" t="s">
        <v>55</v>
      </c>
      <c r="B291" s="25" t="s">
        <v>24</v>
      </c>
      <c r="C291" s="25"/>
      <c r="D291" s="8">
        <v>75</v>
      </c>
      <c r="E291" s="10">
        <v>4.5</v>
      </c>
      <c r="F291" s="10">
        <v>3.12</v>
      </c>
      <c r="G291" s="10">
        <v>18.8</v>
      </c>
      <c r="H291" s="10">
        <v>125.3</v>
      </c>
      <c r="I291" s="10">
        <v>0.18</v>
      </c>
      <c r="J291" s="10"/>
      <c r="K291" s="10"/>
      <c r="L291" s="10"/>
      <c r="M291" s="10">
        <v>41.39</v>
      </c>
      <c r="N291" s="10">
        <v>9.07</v>
      </c>
      <c r="O291" s="10">
        <v>1.41</v>
      </c>
      <c r="P291" s="10">
        <v>0.28</v>
      </c>
    </row>
    <row r="292" spans="1:16" ht="11.25" customHeight="1">
      <c r="A292" s="8">
        <v>638</v>
      </c>
      <c r="B292" s="25" t="s">
        <v>38</v>
      </c>
      <c r="C292" s="25"/>
      <c r="D292" s="8">
        <v>200</v>
      </c>
      <c r="E292" s="10">
        <v>0.7</v>
      </c>
      <c r="F292" s="10"/>
      <c r="G292" s="10">
        <v>24.3</v>
      </c>
      <c r="H292" s="10">
        <v>97.8</v>
      </c>
      <c r="I292" s="10"/>
      <c r="J292" s="10">
        <v>18.1</v>
      </c>
      <c r="K292" s="10">
        <v>0.12</v>
      </c>
      <c r="L292" s="10"/>
      <c r="M292" s="10">
        <v>12.4</v>
      </c>
      <c r="N292" s="10">
        <v>62.3</v>
      </c>
      <c r="O292" s="10">
        <v>9.7</v>
      </c>
      <c r="P292" s="10">
        <v>0.3</v>
      </c>
    </row>
    <row r="293" spans="1:16" ht="11.25" customHeight="1">
      <c r="A293" s="10"/>
      <c r="B293" s="11" t="s">
        <v>48</v>
      </c>
      <c r="C293" s="9"/>
      <c r="D293" s="8"/>
      <c r="E293" s="14">
        <f>SUM(E286:E292)</f>
        <v>31.49</v>
      </c>
      <c r="F293" s="14">
        <f aca="true" t="shared" si="19" ref="F293:P293">SUM(F286:F292)</f>
        <v>32.19</v>
      </c>
      <c r="G293" s="14">
        <f t="shared" si="19"/>
        <v>134.06</v>
      </c>
      <c r="H293" s="14">
        <f t="shared" si="19"/>
        <v>949.54</v>
      </c>
      <c r="I293" s="14">
        <f t="shared" si="19"/>
        <v>0.5</v>
      </c>
      <c r="J293" s="14">
        <f t="shared" si="19"/>
        <v>24.490000000000002</v>
      </c>
      <c r="K293" s="14">
        <f t="shared" si="19"/>
        <v>0.317</v>
      </c>
      <c r="L293" s="14">
        <f t="shared" si="19"/>
        <v>0.3</v>
      </c>
      <c r="M293" s="14">
        <f t="shared" si="19"/>
        <v>419.98999999999995</v>
      </c>
      <c r="N293" s="14">
        <f t="shared" si="19"/>
        <v>629.99</v>
      </c>
      <c r="O293" s="14">
        <f t="shared" si="19"/>
        <v>105.00999999999999</v>
      </c>
      <c r="P293" s="14">
        <f t="shared" si="19"/>
        <v>5.96</v>
      </c>
    </row>
    <row r="295" spans="1:17" ht="11.25">
      <c r="A295" s="29" t="s">
        <v>56</v>
      </c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4" ht="11.25">
      <c r="A296" s="29" t="s">
        <v>57</v>
      </c>
      <c r="B296" s="29"/>
      <c r="C296" s="29"/>
      <c r="D296" s="29"/>
    </row>
  </sheetData>
  <sheetProtection/>
  <mergeCells count="235">
    <mergeCell ref="E5:H5"/>
    <mergeCell ref="K6:P6"/>
    <mergeCell ref="A7:P7"/>
    <mergeCell ref="A295:Q295"/>
    <mergeCell ref="A296:D296"/>
    <mergeCell ref="B291:C291"/>
    <mergeCell ref="B292:C292"/>
    <mergeCell ref="B286:C286"/>
    <mergeCell ref="B287:C287"/>
    <mergeCell ref="B288:C288"/>
    <mergeCell ref="B289:C289"/>
    <mergeCell ref="B277:C277"/>
    <mergeCell ref="A278:P278"/>
    <mergeCell ref="B279:C279"/>
    <mergeCell ref="B280:C280"/>
    <mergeCell ref="B290:C290"/>
    <mergeCell ref="B281:C281"/>
    <mergeCell ref="B282:C282"/>
    <mergeCell ref="B283:C283"/>
    <mergeCell ref="A285:P285"/>
    <mergeCell ref="A265:P265"/>
    <mergeCell ref="A275:A276"/>
    <mergeCell ref="B275:C276"/>
    <mergeCell ref="D275:D276"/>
    <mergeCell ref="E275:G275"/>
    <mergeCell ref="H275:H276"/>
    <mergeCell ref="I275:L275"/>
    <mergeCell ref="M275:P275"/>
    <mergeCell ref="B260:C260"/>
    <mergeCell ref="B261:C261"/>
    <mergeCell ref="B262:C262"/>
    <mergeCell ref="B263:C263"/>
    <mergeCell ref="B253:C253"/>
    <mergeCell ref="B254:C254"/>
    <mergeCell ref="A256:P256"/>
    <mergeCell ref="B257:C257"/>
    <mergeCell ref="B258:C258"/>
    <mergeCell ref="B259:C259"/>
    <mergeCell ref="B248:C248"/>
    <mergeCell ref="A249:P249"/>
    <mergeCell ref="B250:C250"/>
    <mergeCell ref="B251:C251"/>
    <mergeCell ref="B252:C252"/>
    <mergeCell ref="A246:A247"/>
    <mergeCell ref="B246:C247"/>
    <mergeCell ref="D246:D247"/>
    <mergeCell ref="E246:G246"/>
    <mergeCell ref="I246:L246"/>
    <mergeCell ref="H246:H247"/>
    <mergeCell ref="B234:C234"/>
    <mergeCell ref="A236:P236"/>
    <mergeCell ref="B223:C223"/>
    <mergeCell ref="B224:C224"/>
    <mergeCell ref="A227:P227"/>
    <mergeCell ref="B228:C228"/>
    <mergeCell ref="M246:P246"/>
    <mergeCell ref="B229:C229"/>
    <mergeCell ref="B230:C230"/>
    <mergeCell ref="B231:C231"/>
    <mergeCell ref="B232:C232"/>
    <mergeCell ref="B233:C233"/>
    <mergeCell ref="B219:C219"/>
    <mergeCell ref="A220:P220"/>
    <mergeCell ref="B221:C221"/>
    <mergeCell ref="B222:C222"/>
    <mergeCell ref="A217:A218"/>
    <mergeCell ref="B217:C218"/>
    <mergeCell ref="D217:D218"/>
    <mergeCell ref="E217:G217"/>
    <mergeCell ref="B204:C204"/>
    <mergeCell ref="H217:H218"/>
    <mergeCell ref="I217:L217"/>
    <mergeCell ref="B205:C205"/>
    <mergeCell ref="A207:P207"/>
    <mergeCell ref="M217:P217"/>
    <mergeCell ref="B197:C197"/>
    <mergeCell ref="A199:P199"/>
    <mergeCell ref="B200:C200"/>
    <mergeCell ref="B201:C201"/>
    <mergeCell ref="B202:C202"/>
    <mergeCell ref="B203:C203"/>
    <mergeCell ref="B191:C191"/>
    <mergeCell ref="A192:P192"/>
    <mergeCell ref="B193:C193"/>
    <mergeCell ref="B194:C194"/>
    <mergeCell ref="B195:C195"/>
    <mergeCell ref="B196:C196"/>
    <mergeCell ref="A179:P179"/>
    <mergeCell ref="A189:A190"/>
    <mergeCell ref="B189:C190"/>
    <mergeCell ref="D189:D190"/>
    <mergeCell ref="E189:G189"/>
    <mergeCell ref="H189:H190"/>
    <mergeCell ref="I189:L189"/>
    <mergeCell ref="M189:P189"/>
    <mergeCell ref="B175:C175"/>
    <mergeCell ref="B176:C176"/>
    <mergeCell ref="B177:C177"/>
    <mergeCell ref="B168:C168"/>
    <mergeCell ref="A170:P170"/>
    <mergeCell ref="B171:C171"/>
    <mergeCell ref="B172:C172"/>
    <mergeCell ref="B173:C173"/>
    <mergeCell ref="B174:C174"/>
    <mergeCell ref="B166:C166"/>
    <mergeCell ref="A160:A161"/>
    <mergeCell ref="B160:C161"/>
    <mergeCell ref="D160:D161"/>
    <mergeCell ref="E160:G160"/>
    <mergeCell ref="B167:C167"/>
    <mergeCell ref="M160:P160"/>
    <mergeCell ref="B162:C162"/>
    <mergeCell ref="A163:P163"/>
    <mergeCell ref="B164:C164"/>
    <mergeCell ref="B165:C165"/>
    <mergeCell ref="B145:C145"/>
    <mergeCell ref="B146:C146"/>
    <mergeCell ref="B147:C147"/>
    <mergeCell ref="H160:H161"/>
    <mergeCell ref="I160:L160"/>
    <mergeCell ref="B148:C148"/>
    <mergeCell ref="A150:P150"/>
    <mergeCell ref="B138:C138"/>
    <mergeCell ref="B139:C139"/>
    <mergeCell ref="A141:P141"/>
    <mergeCell ref="B142:C142"/>
    <mergeCell ref="B143:C143"/>
    <mergeCell ref="B144:C144"/>
    <mergeCell ref="B136:C136"/>
    <mergeCell ref="A130:A131"/>
    <mergeCell ref="B130:C131"/>
    <mergeCell ref="D130:D131"/>
    <mergeCell ref="E130:G130"/>
    <mergeCell ref="B137:C137"/>
    <mergeCell ref="M130:P130"/>
    <mergeCell ref="B132:C132"/>
    <mergeCell ref="A133:P133"/>
    <mergeCell ref="B134:C134"/>
    <mergeCell ref="B135:C135"/>
    <mergeCell ref="B115:C115"/>
    <mergeCell ref="B116:C116"/>
    <mergeCell ref="B117:C117"/>
    <mergeCell ref="H130:H131"/>
    <mergeCell ref="I130:L130"/>
    <mergeCell ref="B118:C118"/>
    <mergeCell ref="A120:P120"/>
    <mergeCell ref="B108:C108"/>
    <mergeCell ref="B109:C109"/>
    <mergeCell ref="A111:P111"/>
    <mergeCell ref="B112:C112"/>
    <mergeCell ref="B113:C113"/>
    <mergeCell ref="B114:C114"/>
    <mergeCell ref="B102:C102"/>
    <mergeCell ref="A103:P103"/>
    <mergeCell ref="B104:C104"/>
    <mergeCell ref="B105:C105"/>
    <mergeCell ref="B106:C106"/>
    <mergeCell ref="B107:C107"/>
    <mergeCell ref="A90:P90"/>
    <mergeCell ref="A100:A101"/>
    <mergeCell ref="B100:C101"/>
    <mergeCell ref="D100:D101"/>
    <mergeCell ref="E100:G100"/>
    <mergeCell ref="H100:H101"/>
    <mergeCell ref="I100:L100"/>
    <mergeCell ref="M100:P100"/>
    <mergeCell ref="B86:C86"/>
    <mergeCell ref="B87:C87"/>
    <mergeCell ref="B88:C88"/>
    <mergeCell ref="B79:C79"/>
    <mergeCell ref="A81:P81"/>
    <mergeCell ref="B82:C82"/>
    <mergeCell ref="B83:C83"/>
    <mergeCell ref="B84:C84"/>
    <mergeCell ref="B85:C85"/>
    <mergeCell ref="B73:C73"/>
    <mergeCell ref="A74:P74"/>
    <mergeCell ref="B75:C75"/>
    <mergeCell ref="B76:C76"/>
    <mergeCell ref="B77:C77"/>
    <mergeCell ref="B78:C78"/>
    <mergeCell ref="A61:P61"/>
    <mergeCell ref="A71:A72"/>
    <mergeCell ref="B71:C72"/>
    <mergeCell ref="D71:D72"/>
    <mergeCell ref="E71:G71"/>
    <mergeCell ref="H71:H72"/>
    <mergeCell ref="I71:L71"/>
    <mergeCell ref="M71:P71"/>
    <mergeCell ref="B56:C56"/>
    <mergeCell ref="B57:C57"/>
    <mergeCell ref="B58:C58"/>
    <mergeCell ref="B59:C59"/>
    <mergeCell ref="B49:C49"/>
    <mergeCell ref="B50:C50"/>
    <mergeCell ref="B51:C51"/>
    <mergeCell ref="A53:P53"/>
    <mergeCell ref="B54:C54"/>
    <mergeCell ref="B55:C55"/>
    <mergeCell ref="B44:C44"/>
    <mergeCell ref="A45:P45"/>
    <mergeCell ref="B46:C46"/>
    <mergeCell ref="B47:C47"/>
    <mergeCell ref="B48:C48"/>
    <mergeCell ref="A42:A43"/>
    <mergeCell ref="B42:C43"/>
    <mergeCell ref="D42:D43"/>
    <mergeCell ref="E42:G42"/>
    <mergeCell ref="H42:H43"/>
    <mergeCell ref="I42:L42"/>
    <mergeCell ref="B30:C30"/>
    <mergeCell ref="A32:P32"/>
    <mergeCell ref="M42:P42"/>
    <mergeCell ref="B20:C20"/>
    <mergeCell ref="B21:C21"/>
    <mergeCell ref="A23:P23"/>
    <mergeCell ref="B24:C24"/>
    <mergeCell ref="B25:C25"/>
    <mergeCell ref="B225:C225"/>
    <mergeCell ref="B26:C26"/>
    <mergeCell ref="B27:C27"/>
    <mergeCell ref="B28:C28"/>
    <mergeCell ref="B29:C29"/>
    <mergeCell ref="M13:P13"/>
    <mergeCell ref="B15:C15"/>
    <mergeCell ref="A16:P16"/>
    <mergeCell ref="B17:C17"/>
    <mergeCell ref="B18:C18"/>
    <mergeCell ref="B19:C19"/>
    <mergeCell ref="A13:A14"/>
    <mergeCell ref="B13:C14"/>
    <mergeCell ref="D13:D14"/>
    <mergeCell ref="E13:G13"/>
    <mergeCell ref="H13:H14"/>
    <mergeCell ref="I13:L13"/>
  </mergeCells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r:id="rId1"/>
  <rowBreaks count="9" manualBreakCount="9">
    <brk id="31" max="0" man="1"/>
    <brk id="60" max="255" man="1"/>
    <brk id="89" max="0" man="1"/>
    <brk id="119" max="0" man="1"/>
    <brk id="149" max="0" man="1"/>
    <brk id="178" max="0" man="1"/>
    <brk id="206" max="0" man="1"/>
    <brk id="235" max="0" man="1"/>
    <brk id="26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2021-03-02T05:42:52Z</cp:lastPrinted>
  <dcterms:created xsi:type="dcterms:W3CDTF">2017-07-05T15:13:34Z</dcterms:created>
  <dcterms:modified xsi:type="dcterms:W3CDTF">2021-03-02T05:45:20Z</dcterms:modified>
  <cp:category/>
  <cp:version/>
  <cp:contentType/>
  <cp:contentStatus/>
  <cp:revision>1</cp:revision>
</cp:coreProperties>
</file>